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211" firstSheet="6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'10'!$A$1:$Q$81</definedName>
    <definedName name="_xlnm.Print_Area" localSheetId="1">'2'!$A$1:$Q$75</definedName>
    <definedName name="_xlnm.Print_Area" localSheetId="5">'6'!$A$1:$Q$65</definedName>
  </definedNames>
  <calcPr fullCalcOnLoad="1" refMode="R1C1"/>
</workbook>
</file>

<file path=xl/sharedStrings.xml><?xml version="1.0" encoding="utf-8"?>
<sst xmlns="http://schemas.openxmlformats.org/spreadsheetml/2006/main" count="1247" uniqueCount="468">
  <si>
    <t>Неделя: первая</t>
  </si>
  <si>
    <t>Возрастная категория: младшие 7-11 лет</t>
  </si>
  <si>
    <t>День: понедельник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</si>
  <si>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</si>
  <si>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</si>
  <si>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</si>
  <si>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</si>
  <si>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</si>
  <si>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</si>
  <si>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</si>
  <si>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</si>
  <si>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</si>
  <si>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</si>
  <si>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</si>
  <si>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</si>
  <si>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</si>
  <si>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</si>
  <si>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</si>
  <si>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</si>
  <si>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</si>
  <si>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</si>
  <si>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</si>
  <si>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</si>
  <si>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</si>
  <si>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</si>
  <si>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96//2013</t>
  </si>
  <si>
    <t>масло сливочное -5</t>
  </si>
  <si>
    <t>262//2013</t>
  </si>
  <si>
    <t>Каша манная молочная жидкая</t>
  </si>
  <si>
    <t>Крупа манная-23,1</t>
  </si>
  <si>
    <t>Молоко  -79,5</t>
  </si>
  <si>
    <t>Сахар -3,75</t>
  </si>
  <si>
    <t>Масло сливочное -3,75</t>
  </si>
  <si>
    <t>503//2013</t>
  </si>
  <si>
    <t>сахар-10</t>
  </si>
  <si>
    <t>109//2013</t>
  </si>
  <si>
    <t>Хлеб ржаной</t>
  </si>
  <si>
    <t>Хлеб ржаной-20</t>
  </si>
  <si>
    <t>112//2013</t>
  </si>
  <si>
    <t>ИТОГО за завтрак</t>
  </si>
  <si>
    <t>Обед</t>
  </si>
  <si>
    <t>101//2015</t>
  </si>
  <si>
    <t>Суп картофельный с крупой</t>
  </si>
  <si>
    <t>Картофель-100</t>
  </si>
  <si>
    <t>Рис-5</t>
  </si>
  <si>
    <t>Морковь-12,5</t>
  </si>
  <si>
    <t>Лук репчатый-12</t>
  </si>
  <si>
    <t>Масло растительное-2,5</t>
  </si>
  <si>
    <t>111//2013</t>
  </si>
  <si>
    <t xml:space="preserve">Батон нарезной </t>
  </si>
  <si>
    <t>Хлеб ржаной-30</t>
  </si>
  <si>
    <t>ИТОГО за обед</t>
  </si>
  <si>
    <t xml:space="preserve">Полдник </t>
  </si>
  <si>
    <t>516//2013</t>
  </si>
  <si>
    <t>330//2009</t>
  </si>
  <si>
    <t>Ватрушка с творогом</t>
  </si>
  <si>
    <t>мука пшеничная-29,8</t>
  </si>
  <si>
    <t>сахар-1,6</t>
  </si>
  <si>
    <t>масло сливочное-1,3</t>
  </si>
  <si>
    <t>яйцо-2,6</t>
  </si>
  <si>
    <t>соль-0,5</t>
  </si>
  <si>
    <t>дрожжи-0,9</t>
  </si>
  <si>
    <t>масло растительное-0,2</t>
  </si>
  <si>
    <t>фарш творожнйы-30</t>
  </si>
  <si>
    <t>творог-27,45</t>
  </si>
  <si>
    <t>яйцо-1,2</t>
  </si>
  <si>
    <t>сахар-1,5</t>
  </si>
  <si>
    <t>мука пшеничная-1,2</t>
  </si>
  <si>
    <t>ванилин-0,1</t>
  </si>
  <si>
    <t>Итого за полдник</t>
  </si>
  <si>
    <t>ВСЕГО за день</t>
  </si>
  <si>
    <t>День: вторник</t>
  </si>
  <si>
    <t>313//2013</t>
  </si>
  <si>
    <t xml:space="preserve">Запеканка из творога  </t>
  </si>
  <si>
    <t>творог -141</t>
  </si>
  <si>
    <t>крупа манная-9,7 или мука пшеничная-12</t>
  </si>
  <si>
    <t>молоко-36</t>
  </si>
  <si>
    <t>яйцо-4</t>
  </si>
  <si>
    <t>сахар-9,7</t>
  </si>
  <si>
    <t>сметана-5,2</t>
  </si>
  <si>
    <t>сухари-5,2</t>
  </si>
  <si>
    <t>масло сливочное-5,2</t>
  </si>
  <si>
    <t>481/2013</t>
  </si>
  <si>
    <t>молоко сгущеное-20</t>
  </si>
  <si>
    <t>493//2013</t>
  </si>
  <si>
    <t>Чай с сахаром</t>
  </si>
  <si>
    <t>чай-1</t>
  </si>
  <si>
    <t>Сахар-15</t>
  </si>
  <si>
    <t>Батон нарезной-15</t>
  </si>
  <si>
    <t>128//2013</t>
  </si>
  <si>
    <t>Борщ с капустой и картофелем</t>
  </si>
  <si>
    <t>свекла-50</t>
  </si>
  <si>
    <t>капуста свежая-25</t>
  </si>
  <si>
    <t>картофель-26,75</t>
  </si>
  <si>
    <t>морковь-15,75</t>
  </si>
  <si>
    <t>лук репчатый-12</t>
  </si>
  <si>
    <t>масло растительное-5</t>
  </si>
  <si>
    <t>сахар-2,5</t>
  </si>
  <si>
    <t>томатное пюре-7,5</t>
  </si>
  <si>
    <t>1.4.2.1</t>
  </si>
  <si>
    <t>сметана - -10</t>
  </si>
  <si>
    <t>429//2013</t>
  </si>
  <si>
    <t>Пюре картофельное</t>
  </si>
  <si>
    <t>картофель-169,5</t>
  </si>
  <si>
    <t>молоко-24</t>
  </si>
  <si>
    <t>масло сливочное-6,75</t>
  </si>
  <si>
    <t>494//2013</t>
  </si>
  <si>
    <t>Чай с лимоном</t>
  </si>
  <si>
    <t>лимон - 8</t>
  </si>
  <si>
    <t>11.1.1.5/т</t>
  </si>
  <si>
    <t xml:space="preserve">Сок виноградный  </t>
  </si>
  <si>
    <t>сок виноградный-200</t>
  </si>
  <si>
    <t>335//2009</t>
  </si>
  <si>
    <t>Пирожок печенный с повидлом</t>
  </si>
  <si>
    <t>мука пшеничная-34,38</t>
  </si>
  <si>
    <t>масло сливочное-3,75</t>
  </si>
  <si>
    <t>соль-0,3</t>
  </si>
  <si>
    <t>мука на подпыл-1,12</t>
  </si>
  <si>
    <t>повидло-25,25</t>
  </si>
  <si>
    <t>День: среда</t>
  </si>
  <si>
    <t>291//2013</t>
  </si>
  <si>
    <t>Макаронные изделия отварные</t>
  </si>
  <si>
    <t>макаронные изделия-51</t>
  </si>
  <si>
    <t>501//2013</t>
  </si>
  <si>
    <t>Кофейный напиток с молоком</t>
  </si>
  <si>
    <t>Кофейный напиток-5</t>
  </si>
  <si>
    <t>молоко-100</t>
  </si>
  <si>
    <t xml:space="preserve"> </t>
  </si>
  <si>
    <t>масло растительное-3</t>
  </si>
  <si>
    <t>морковь-12,5</t>
  </si>
  <si>
    <t>343/2013</t>
  </si>
  <si>
    <t>Рыба,тушенная в томате с овощами</t>
  </si>
  <si>
    <t>минтай-113(87) или треска-112(87)</t>
  </si>
  <si>
    <t>морковь-32</t>
  </si>
  <si>
    <t>лук репчатый-17</t>
  </si>
  <si>
    <t>томат-пюре-9</t>
  </si>
  <si>
    <t>масло растительное-7,5</t>
  </si>
  <si>
    <t>петрушка - 5</t>
  </si>
  <si>
    <t>414//2013</t>
  </si>
  <si>
    <t>Рис отварной</t>
  </si>
  <si>
    <t xml:space="preserve"> крупа рисовая-54                 </t>
  </si>
  <si>
    <t>311//2009</t>
  </si>
  <si>
    <t>Булочка ванильная</t>
  </si>
  <si>
    <t>мука пшеничная-32,62</t>
  </si>
  <si>
    <t>сахар-5,81</t>
  </si>
  <si>
    <t>масло сливочное-4,15</t>
  </si>
  <si>
    <t>яйцо-3,6</t>
  </si>
  <si>
    <t>соль-0,6</t>
  </si>
  <si>
    <t>дрожжи-0,66</t>
  </si>
  <si>
    <t>ванилин-0,02</t>
  </si>
  <si>
    <t>День: четверг</t>
  </si>
  <si>
    <t>267//2013</t>
  </si>
  <si>
    <t>Каша молочная пшенная жидкая</t>
  </si>
  <si>
    <t>Крупа пшенная-30</t>
  </si>
  <si>
    <t>Молоко  -84</t>
  </si>
  <si>
    <t>497//2013</t>
  </si>
  <si>
    <t xml:space="preserve">Какао с молоком (1вариант) </t>
  </si>
  <si>
    <t>Какао-порошок-5</t>
  </si>
  <si>
    <t>Молоко-130</t>
  </si>
  <si>
    <t>Сахар-25</t>
  </si>
  <si>
    <t>149//2013</t>
  </si>
  <si>
    <t>картофель-133,25</t>
  </si>
  <si>
    <t>томатное пюре-2,5</t>
  </si>
  <si>
    <t>масло растительное-2,5</t>
  </si>
  <si>
    <t>яйцо-6</t>
  </si>
  <si>
    <t>209//2009</t>
  </si>
  <si>
    <t>Котлеты, биточки, шницели припущенные</t>
  </si>
  <si>
    <t>313/2003</t>
  </si>
  <si>
    <t>Рагу из овощей</t>
  </si>
  <si>
    <t>картофель-64,2</t>
  </si>
  <si>
    <t>морковь-30</t>
  </si>
  <si>
    <t>лук репчатый-14,4</t>
  </si>
  <si>
    <t>капуста белокочанная-63,9</t>
  </si>
  <si>
    <t>масло сливочное -6</t>
  </si>
  <si>
    <t>соус красный основной</t>
  </si>
  <si>
    <t>бульон или вода-30</t>
  </si>
  <si>
    <t>масло сливочное -0,9</t>
  </si>
  <si>
    <t>мука пшеничная-2,25</t>
  </si>
  <si>
    <t>томатная паста-1,35</t>
  </si>
  <si>
    <t>морковь-4,5</t>
  </si>
  <si>
    <t>лук репчатый-1,08</t>
  </si>
  <si>
    <t>Сахар-0,68</t>
  </si>
  <si>
    <t>лавровый лист-0,012</t>
  </si>
  <si>
    <t>соль-0,9</t>
  </si>
  <si>
    <t>День: пятница</t>
  </si>
  <si>
    <t>масло сливочное -15,4</t>
  </si>
  <si>
    <t>Кофейный напиток на сгущеном молоке</t>
  </si>
  <si>
    <t>молоко сгущеное-40</t>
  </si>
  <si>
    <t>сыр сычужный твердый порциями</t>
  </si>
  <si>
    <t>сыр сычужный твердый с жирностью не более 55%-15,2</t>
  </si>
  <si>
    <t>142//2013</t>
  </si>
  <si>
    <t>Щи из свежей капусты с картофелем</t>
  </si>
  <si>
    <t>картофель-40</t>
  </si>
  <si>
    <t>капуста свежая-62,5</t>
  </si>
  <si>
    <t>345/2013</t>
  </si>
  <si>
    <t>Котлеты или биточки рыбные</t>
  </si>
  <si>
    <t>минтай-131(80)</t>
  </si>
  <si>
    <t>хлеб пшеничный-19</t>
  </si>
  <si>
    <t>молоко-14</t>
  </si>
  <si>
    <t>масло сливочное -2</t>
  </si>
  <si>
    <t>112.4//2013</t>
  </si>
  <si>
    <t>День: суббота</t>
  </si>
  <si>
    <t>260/2013</t>
  </si>
  <si>
    <t xml:space="preserve">Каша Дружба </t>
  </si>
  <si>
    <t>Крупа рисовая-11,25</t>
  </si>
  <si>
    <t>Крупа пшено - 8,25</t>
  </si>
  <si>
    <t>Молоко  -76,5</t>
  </si>
  <si>
    <t>Масло сливочное -7,5</t>
  </si>
  <si>
    <t>44/2009</t>
  </si>
  <si>
    <t>Суп из овощей</t>
  </si>
  <si>
    <t>капуста-25</t>
  </si>
  <si>
    <t>картофель-66,25</t>
  </si>
  <si>
    <t>11.1.1.11</t>
  </si>
  <si>
    <t xml:space="preserve">Сок персиковый  </t>
  </si>
  <si>
    <t>Сок персиковый-200</t>
  </si>
  <si>
    <t>Ряженка</t>
  </si>
  <si>
    <t>ряженка-205</t>
  </si>
  <si>
    <t>Неделя: вторая</t>
  </si>
  <si>
    <t>266//2013</t>
  </si>
  <si>
    <t>Каша молочная из хлопьев овсяных "Геркулес" жидкая</t>
  </si>
  <si>
    <t>крупа геркулес-23,16</t>
  </si>
  <si>
    <t>молоко  -88,52</t>
  </si>
  <si>
    <t>сахар -3,75</t>
  </si>
  <si>
    <t>масло сливочное -3,75</t>
  </si>
  <si>
    <t>144//2013</t>
  </si>
  <si>
    <t>Суп картофельный с бобовыми</t>
  </si>
  <si>
    <t>картофель-83,25</t>
  </si>
  <si>
    <t>горох -20,25 или горошек консерв.-38,75</t>
  </si>
  <si>
    <t>петрушка(корень)-3,25</t>
  </si>
  <si>
    <t>Масло сливочное -5</t>
  </si>
  <si>
    <t>289//2009</t>
  </si>
  <si>
    <t>Напиток из шиповника</t>
  </si>
  <si>
    <t>шиповник-20</t>
  </si>
  <si>
    <t>сахар-15</t>
  </si>
  <si>
    <t>301//2013</t>
  </si>
  <si>
    <t>Омлет натуральный</t>
  </si>
  <si>
    <t>яйцо-123,2</t>
  </si>
  <si>
    <t>молоко  -77</t>
  </si>
  <si>
    <t>53//2009</t>
  </si>
  <si>
    <t>Суп молочный с макаронными изделиями</t>
  </si>
  <si>
    <t>макароны,лапша,вермишель-20</t>
  </si>
  <si>
    <t>молоко  -175</t>
  </si>
  <si>
    <t>сахар -2,5</t>
  </si>
  <si>
    <t>масло сливочное -2,5</t>
  </si>
  <si>
    <t>300//2013</t>
  </si>
  <si>
    <t>Яйцо вареное</t>
  </si>
  <si>
    <t>яйцо-40</t>
  </si>
  <si>
    <t>119//2013</t>
  </si>
  <si>
    <t>Икра свекольная</t>
  </si>
  <si>
    <t>свекла-57,6</t>
  </si>
  <si>
    <t>лук репчатый-12,6</t>
  </si>
  <si>
    <t>томатное пюре-16,8</t>
  </si>
  <si>
    <t>масло растительное-4,8</t>
  </si>
  <si>
    <t>лимонная кислота-0,27</t>
  </si>
  <si>
    <t>сахар-0,72</t>
  </si>
  <si>
    <t>50//2009</t>
  </si>
  <si>
    <t>картофель-150</t>
  </si>
  <si>
    <t>лук репчатый-12,5</t>
  </si>
  <si>
    <t>Компот из яблок</t>
  </si>
  <si>
    <t>312//2009</t>
  </si>
  <si>
    <t>Булочка домашняя</t>
  </si>
  <si>
    <t>268//2013</t>
  </si>
  <si>
    <t xml:space="preserve">Каша рисовая молочная жидкая </t>
  </si>
  <si>
    <t>крупа рисовая-23,11</t>
  </si>
  <si>
    <t>молоко  -88,5</t>
  </si>
  <si>
    <t>406//2013</t>
  </si>
  <si>
    <t>Плов из отварной птицы</t>
  </si>
  <si>
    <t>курица-148,21</t>
  </si>
  <si>
    <t>масло растительное-7,86</t>
  </si>
  <si>
    <t>лук репчатый-15,71</t>
  </si>
  <si>
    <t>морковь-10</t>
  </si>
  <si>
    <t>рис-35</t>
  </si>
  <si>
    <t>153//2009</t>
  </si>
  <si>
    <t>Пудинг творожный запеченный</t>
  </si>
  <si>
    <t>творог -114</t>
  </si>
  <si>
    <t xml:space="preserve">крупа манная-11                   </t>
  </si>
  <si>
    <t>яйцо-10</t>
  </si>
  <si>
    <t>сахар-11</t>
  </si>
  <si>
    <t>изюм-15,4</t>
  </si>
  <si>
    <t>масло сливочное-4,5</t>
  </si>
  <si>
    <t>сухари-3,7</t>
  </si>
  <si>
    <t>сметана-3,7</t>
  </si>
  <si>
    <t>изюм-15,3</t>
  </si>
  <si>
    <t>50//2013</t>
  </si>
  <si>
    <t xml:space="preserve">Салат из свеклы отварной-60 </t>
  </si>
  <si>
    <t>свекла-72,6</t>
  </si>
  <si>
    <t>307//2009</t>
  </si>
  <si>
    <t>Булочка веснушка</t>
  </si>
  <si>
    <t>мука пшеничная-35</t>
  </si>
  <si>
    <t>сахар-3,6</t>
  </si>
  <si>
    <t>масло растительное-3,17</t>
  </si>
  <si>
    <t>яйцо для смазки -1,08</t>
  </si>
  <si>
    <t>дрожжи-1,08</t>
  </si>
  <si>
    <t>изюм-1,75</t>
  </si>
  <si>
    <t>111/2015</t>
  </si>
  <si>
    <t>Суп с макаронными изделиями</t>
  </si>
  <si>
    <t>Вермишель -20</t>
  </si>
  <si>
    <t>Масло растительное-5</t>
  </si>
  <si>
    <t>томатное пюре-1,5</t>
  </si>
  <si>
    <t>348/2015</t>
  </si>
  <si>
    <t>Компот из кураги</t>
  </si>
  <si>
    <t>Курага -20</t>
  </si>
  <si>
    <t>Сахар-20</t>
  </si>
  <si>
    <t>290/2015</t>
  </si>
  <si>
    <t>Птица, тушенная в соусе</t>
  </si>
  <si>
    <t>Курица-109</t>
  </si>
  <si>
    <t>Масло  растительное-2</t>
  </si>
  <si>
    <t>330/2015</t>
  </si>
  <si>
    <t>Соус сметанный</t>
  </si>
  <si>
    <t>сметана-12,5</t>
  </si>
  <si>
    <t>мука пшеничная-3,76</t>
  </si>
  <si>
    <t xml:space="preserve">Суп картофельный </t>
  </si>
  <si>
    <t>211/2015</t>
  </si>
  <si>
    <t>Омлет с сыром</t>
  </si>
  <si>
    <t>яйцо-100</t>
  </si>
  <si>
    <t>молоко  -37,5</t>
  </si>
  <si>
    <t>Сыр -21,25</t>
  </si>
  <si>
    <t>масло сливочное -10</t>
  </si>
  <si>
    <t>14/2015</t>
  </si>
  <si>
    <t>Масло сливочное (порциями)</t>
  </si>
  <si>
    <t>Масло сливочное-10</t>
  </si>
  <si>
    <t>Рыба отварная</t>
  </si>
  <si>
    <t>142/2015</t>
  </si>
  <si>
    <t>Картофель, тушенный в соусе</t>
  </si>
  <si>
    <t>картофель-231</t>
  </si>
  <si>
    <t>Морковь-10,5</t>
  </si>
  <si>
    <t>Лук репка-9</t>
  </si>
  <si>
    <t>Лавровый лист -0,015</t>
  </si>
  <si>
    <t>Соус сметанный:</t>
  </si>
  <si>
    <t>сметана-7,5</t>
  </si>
  <si>
    <t>302/2015</t>
  </si>
  <si>
    <t xml:space="preserve">Каша гречневая рассыпчатая </t>
  </si>
  <si>
    <t>крупа гречневая -71,4</t>
  </si>
  <si>
    <t>яйцо-3,75</t>
  </si>
  <si>
    <t>соль-0,37</t>
  </si>
  <si>
    <t>дрожжи-1,25</t>
  </si>
  <si>
    <t>масло растительное-1,12</t>
  </si>
  <si>
    <t>яйцо для смазки пирожков-1,62</t>
  </si>
  <si>
    <t>мука пшеничная-32,75</t>
  </si>
  <si>
    <t>сахар-5,83</t>
  </si>
  <si>
    <t>масло сливочное-4,16</t>
  </si>
  <si>
    <t>ванилин-0,025</t>
  </si>
  <si>
    <t>курица-186,42</t>
  </si>
  <si>
    <t>хлеб пшеничный-16,7</t>
  </si>
  <si>
    <t>молоко-23,1</t>
  </si>
  <si>
    <t>Фрукт</t>
  </si>
  <si>
    <t>Фрукт-200</t>
  </si>
  <si>
    <t>ряженка-2006</t>
  </si>
  <si>
    <t>Фрукт 200</t>
  </si>
  <si>
    <t>молоко сгущенное вареное-25</t>
  </si>
  <si>
    <t>Пирожок печенный со сгущенным молоком</t>
  </si>
  <si>
    <t>фрукт-200</t>
  </si>
  <si>
    <t>Булочка дорожная</t>
  </si>
  <si>
    <t>мука пшеничная-65,5</t>
  </si>
  <si>
    <t>сахар-11,66</t>
  </si>
  <si>
    <t>масло сливочное-8,32</t>
  </si>
  <si>
    <t>яйцо-7,2</t>
  </si>
  <si>
    <t>соль-1,2</t>
  </si>
  <si>
    <t>дрожжи-1,32</t>
  </si>
  <si>
    <t>Булочка "Веснушка"</t>
  </si>
  <si>
    <t>мука пшеничная-65,24</t>
  </si>
  <si>
    <t>сахар-11,62</t>
  </si>
  <si>
    <t>масло сливочное-8,3</t>
  </si>
  <si>
    <t>изюм -7</t>
  </si>
  <si>
    <t>фрукт 200</t>
  </si>
  <si>
    <t>масло сливочное-5</t>
  </si>
  <si>
    <t>мука пшеничная-68,34</t>
  </si>
  <si>
    <t>масло растительное-15</t>
  </si>
  <si>
    <t>яйцо для смазки -2</t>
  </si>
  <si>
    <t>дрожжи-1,66</t>
  </si>
  <si>
    <t>Масло растительное-6</t>
  </si>
  <si>
    <t>Батон нарезной-35</t>
  </si>
  <si>
    <t>331/2013</t>
  </si>
  <si>
    <t xml:space="preserve">минтай-147(111) </t>
  </si>
  <si>
    <t>морковь-3,9</t>
  </si>
  <si>
    <t>лук репчатый-3</t>
  </si>
  <si>
    <t>50/2013</t>
  </si>
  <si>
    <t>Салат из свеклы отварной</t>
  </si>
  <si>
    <t>свекла-72,3</t>
  </si>
  <si>
    <t>214/2009</t>
  </si>
  <si>
    <t>Рагу из птицы</t>
  </si>
  <si>
    <t>Грудка куриная-64</t>
  </si>
  <si>
    <t>масло растительное-5,14</t>
  </si>
  <si>
    <t>томатное пюре-2</t>
  </si>
  <si>
    <t>лук репчатый-10,2</t>
  </si>
  <si>
    <t>мука пшеничная-0,85</t>
  </si>
  <si>
    <t>морковь-19,5</t>
  </si>
  <si>
    <t>картофель-114</t>
  </si>
  <si>
    <t>210/2009</t>
  </si>
  <si>
    <t>Курица в соусе с томатом</t>
  </si>
  <si>
    <t>Грудка куриная-63</t>
  </si>
  <si>
    <t>масло сливочное-9</t>
  </si>
  <si>
    <t>морковь-9,3</t>
  </si>
  <si>
    <t>томатная паста-9,3</t>
  </si>
  <si>
    <t>мука пшеничная-1,9</t>
  </si>
  <si>
    <t>сметана-5</t>
  </si>
  <si>
    <t>Масло сливочное-15</t>
  </si>
  <si>
    <t xml:space="preserve">Плов из отварной говядины </t>
  </si>
  <si>
    <t>мясо говядины-110</t>
  </si>
  <si>
    <t>лук репчатый-6</t>
  </si>
  <si>
    <t>рис-34</t>
  </si>
  <si>
    <t>512//2013</t>
  </si>
  <si>
    <t>Компот из смеси сухофруктов</t>
  </si>
  <si>
    <t>смесь сухофруктов-25</t>
  </si>
  <si>
    <t>4//2013</t>
  </si>
  <si>
    <t xml:space="preserve">Салат из белокочанной капусты с морковью </t>
  </si>
  <si>
    <t>Капуста белокочанная-63,6</t>
  </si>
  <si>
    <t>Морковь-7,8</t>
  </si>
  <si>
    <t>Сахар-3</t>
  </si>
  <si>
    <t>сыр сычужный твердый с жирностью не более 55%-20,3</t>
  </si>
  <si>
    <t>270//2015</t>
  </si>
  <si>
    <t>Котлеты Московские</t>
  </si>
  <si>
    <t>говядина-74,63</t>
  </si>
  <si>
    <t>жир-сырец говяжий-10,98</t>
  </si>
  <si>
    <t>хлеб пшеничный-15,41</t>
  </si>
  <si>
    <t>лук репчатый-1,35</t>
  </si>
  <si>
    <t>сухари- 4,38</t>
  </si>
  <si>
    <t>масло растительное-4,38</t>
  </si>
  <si>
    <t>масло сливочное -11,02</t>
  </si>
  <si>
    <t>Хлеб ржаной-45</t>
  </si>
  <si>
    <t>Батон нарезной-10</t>
  </si>
  <si>
    <t>Батон нарезной-20</t>
  </si>
  <si>
    <t>25//2004</t>
  </si>
  <si>
    <t>Салат "Степной" из разных овощей</t>
  </si>
  <si>
    <t>картофель-18</t>
  </si>
  <si>
    <t>горошек консервированный-10,2</t>
  </si>
  <si>
    <t>морковь-14,4</t>
  </si>
  <si>
    <t>огурцы соленые-12,6</t>
  </si>
  <si>
    <t xml:space="preserve">Заправка для салатов-15 </t>
  </si>
  <si>
    <t>Хлеб ржаной-55</t>
  </si>
  <si>
    <t>21/2015</t>
  </si>
  <si>
    <t>Салат из соленых огурцов с луком</t>
  </si>
  <si>
    <t>огурец соленый -60,78</t>
  </si>
  <si>
    <t>лук репка-10,74</t>
  </si>
  <si>
    <t>Масло растительное-3</t>
  </si>
  <si>
    <t>Компот из изюма</t>
  </si>
  <si>
    <t>Изюм -20</t>
  </si>
  <si>
    <t>1//2009</t>
  </si>
  <si>
    <t>Винегрет овощной</t>
  </si>
  <si>
    <t>картофель-17,64</t>
  </si>
  <si>
    <t>свекла-11,4</t>
  </si>
  <si>
    <t>морковь-7,8</t>
  </si>
  <si>
    <t>огурцы соленые-22,8</t>
  </si>
  <si>
    <t>лук репчатый-10,8</t>
  </si>
  <si>
    <t>масло растительное-6</t>
  </si>
  <si>
    <t>32//2009</t>
  </si>
  <si>
    <t>Салат картофельный с огурцами солеными или капустой квашеной</t>
  </si>
  <si>
    <t>картофель-49,8</t>
  </si>
  <si>
    <t>лук репчатый-7,8</t>
  </si>
  <si>
    <t>огурцы соленые-12 или капуста квашеная-11,4</t>
  </si>
  <si>
    <t>морковь-15,6</t>
  </si>
  <si>
    <t>48//2013</t>
  </si>
  <si>
    <t xml:space="preserve">Салат из квашеной капусты-60 </t>
  </si>
  <si>
    <t>капуста квашеная-69,6</t>
  </si>
  <si>
    <t>лук репчатый-7,2</t>
  </si>
  <si>
    <t>Салат из белокочанной капусты с морковью</t>
  </si>
  <si>
    <t>капуста белокочанная-63,6</t>
  </si>
  <si>
    <t>сахар-3</t>
  </si>
  <si>
    <t>лимонная кислота-0,06</t>
  </si>
  <si>
    <t>горошек зеленый консер.-11,5</t>
  </si>
  <si>
    <t>282//2009</t>
  </si>
  <si>
    <t>яблоки-45,4</t>
  </si>
  <si>
    <t>кислота лимонная-0,2</t>
  </si>
  <si>
    <t>22//2013</t>
  </si>
  <si>
    <t>Салат из моркови</t>
  </si>
  <si>
    <t>морковь-66</t>
  </si>
  <si>
    <t>сахар-1,8</t>
  </si>
  <si>
    <t xml:space="preserve">Сезон: осенне-зимний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</si>
</sst>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0" fillId="35" borderId="0" xfId="0" applyFill="1" applyAlignment="1">
      <alignment/>
    </xf>
    <xf numFmtId="17" fontId="5" fillId="33" borderId="13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="60" zoomScalePageLayoutView="0" workbookViewId="0" topLeftCell="B28">
      <selection activeCell="B3" sqref="B3:P3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6.25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12.7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3.5" customHeight="1">
      <c r="B12" s="8" t="s">
        <v>318</v>
      </c>
      <c r="C12" s="9" t="s">
        <v>319</v>
      </c>
      <c r="D12" s="10">
        <v>15</v>
      </c>
      <c r="E12" s="11">
        <v>0.12</v>
      </c>
      <c r="F12" s="11">
        <v>10.87</v>
      </c>
      <c r="G12" s="11">
        <v>0.19</v>
      </c>
      <c r="H12" s="11">
        <v>99</v>
      </c>
      <c r="I12" s="11"/>
      <c r="J12" s="11"/>
      <c r="K12" s="11">
        <v>80</v>
      </c>
      <c r="L12" s="11"/>
      <c r="M12" s="11">
        <v>4.8</v>
      </c>
      <c r="N12" s="11">
        <v>6</v>
      </c>
      <c r="O12" s="11"/>
      <c r="P12" s="11">
        <v>0.04</v>
      </c>
    </row>
    <row r="13" spans="2:16" ht="13.5" customHeight="1">
      <c r="B13" s="8"/>
      <c r="C13" s="13" t="s">
        <v>396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27.75" customHeight="1">
      <c r="B14" s="8" t="s">
        <v>27</v>
      </c>
      <c r="C14" s="9" t="s">
        <v>28</v>
      </c>
      <c r="D14" s="10">
        <v>150</v>
      </c>
      <c r="E14" s="11">
        <v>4.65</v>
      </c>
      <c r="F14" s="11">
        <v>5.59</v>
      </c>
      <c r="G14" s="11">
        <v>23.14</v>
      </c>
      <c r="H14" s="11">
        <v>161.55</v>
      </c>
      <c r="I14" s="11">
        <v>0.058</v>
      </c>
      <c r="J14" s="11">
        <v>1.035</v>
      </c>
      <c r="K14" s="11">
        <v>0.039</v>
      </c>
      <c r="L14" s="11">
        <v>0.39</v>
      </c>
      <c r="M14" s="11">
        <v>99.6</v>
      </c>
      <c r="N14" s="11">
        <v>90.9</v>
      </c>
      <c r="O14" s="11">
        <v>15.15</v>
      </c>
      <c r="P14" s="11">
        <v>0.33</v>
      </c>
    </row>
    <row r="15" spans="2:16" ht="17.25" customHeight="1">
      <c r="B15" s="8"/>
      <c r="C15" s="13" t="s">
        <v>29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>
      <c r="B16" s="8"/>
      <c r="C16" s="13" t="s">
        <v>30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31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8"/>
      <c r="C18" s="13" t="s">
        <v>32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32.25" customHeight="1">
      <c r="B19" s="8" t="s">
        <v>25</v>
      </c>
      <c r="C19" s="9" t="s">
        <v>188</v>
      </c>
      <c r="D19" s="10">
        <v>15</v>
      </c>
      <c r="E19" s="11">
        <v>3.8</v>
      </c>
      <c r="F19" s="11">
        <v>3.9</v>
      </c>
      <c r="G19" s="11">
        <v>0</v>
      </c>
      <c r="H19" s="11">
        <v>51.5</v>
      </c>
      <c r="I19" s="11">
        <v>0.02</v>
      </c>
      <c r="J19" s="11">
        <v>0.1</v>
      </c>
      <c r="K19" s="11">
        <v>0.03</v>
      </c>
      <c r="L19" s="11">
        <v>0.2</v>
      </c>
      <c r="M19" s="11">
        <v>6</v>
      </c>
      <c r="N19" s="11">
        <v>12</v>
      </c>
      <c r="O19" s="11">
        <v>3</v>
      </c>
      <c r="P19" s="11">
        <v>0.4</v>
      </c>
    </row>
    <row r="20" spans="2:16" ht="26.25">
      <c r="B20" s="8"/>
      <c r="C20" s="13" t="s">
        <v>189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29.25" customHeight="1">
      <c r="B21" s="8" t="s">
        <v>123</v>
      </c>
      <c r="C21" s="9" t="s">
        <v>124</v>
      </c>
      <c r="D21" s="10">
        <v>200</v>
      </c>
      <c r="E21" s="11">
        <v>3.2</v>
      </c>
      <c r="F21" s="11">
        <v>2.7</v>
      </c>
      <c r="G21" s="11">
        <v>15.9</v>
      </c>
      <c r="H21" s="11">
        <v>79</v>
      </c>
      <c r="I21" s="11">
        <v>0.04</v>
      </c>
      <c r="J21" s="11">
        <v>1.3</v>
      </c>
      <c r="K21" s="11">
        <v>0.02</v>
      </c>
      <c r="L21" s="11">
        <v>0</v>
      </c>
      <c r="M21" s="11">
        <v>126</v>
      </c>
      <c r="N21" s="11">
        <v>90</v>
      </c>
      <c r="O21" s="11">
        <v>14</v>
      </c>
      <c r="P21" s="11">
        <v>0.1</v>
      </c>
    </row>
    <row r="22" spans="2:16" ht="15.75" customHeight="1">
      <c r="B22" s="8"/>
      <c r="C22" s="13" t="s">
        <v>125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3" t="s">
        <v>34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8"/>
      <c r="C24" s="12" t="s">
        <v>126</v>
      </c>
      <c r="D24" s="4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4.25" customHeight="1">
      <c r="B25" s="8" t="s">
        <v>48</v>
      </c>
      <c r="C25" s="14" t="s">
        <v>49</v>
      </c>
      <c r="D25" s="15">
        <v>35</v>
      </c>
      <c r="E25" s="11">
        <v>3.48</v>
      </c>
      <c r="F25" s="11">
        <v>1</v>
      </c>
      <c r="G25" s="11">
        <v>17.88</v>
      </c>
      <c r="H25" s="11">
        <v>91.88</v>
      </c>
      <c r="I25" s="11">
        <v>0.038</v>
      </c>
      <c r="J25" s="11">
        <v>0</v>
      </c>
      <c r="K25" s="11">
        <v>0</v>
      </c>
      <c r="L25" s="11">
        <v>0.59</v>
      </c>
      <c r="M25" s="11">
        <v>6.6</v>
      </c>
      <c r="N25" s="11">
        <v>22.62</v>
      </c>
      <c r="O25" s="11">
        <v>4.52</v>
      </c>
      <c r="P25" s="11">
        <v>0.42</v>
      </c>
    </row>
    <row r="26" spans="2:16" ht="12.75" customHeight="1">
      <c r="B26" s="8"/>
      <c r="C26" s="12" t="s">
        <v>371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 t="s">
        <v>200</v>
      </c>
      <c r="C27" s="9" t="s">
        <v>345</v>
      </c>
      <c r="D27" s="10">
        <v>200</v>
      </c>
      <c r="E27" s="11">
        <v>3</v>
      </c>
      <c r="F27" s="11">
        <v>1</v>
      </c>
      <c r="G27" s="11">
        <v>42</v>
      </c>
      <c r="H27" s="11">
        <v>192</v>
      </c>
      <c r="I27" s="11">
        <v>0.08</v>
      </c>
      <c r="J27" s="11">
        <v>20</v>
      </c>
      <c r="K27" s="11">
        <v>0</v>
      </c>
      <c r="L27" s="11">
        <v>0.8</v>
      </c>
      <c r="M27" s="11">
        <v>16</v>
      </c>
      <c r="N27" s="11">
        <v>56</v>
      </c>
      <c r="O27" s="11">
        <v>84</v>
      </c>
      <c r="P27" s="11">
        <v>1.2</v>
      </c>
    </row>
    <row r="28" spans="2:16" ht="12.75">
      <c r="B28" s="8"/>
      <c r="C28" s="13" t="s">
        <v>364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6"/>
      <c r="C29" s="17" t="s">
        <v>39</v>
      </c>
      <c r="D29" s="18"/>
      <c r="E29" s="16">
        <f aca="true" t="shared" si="0" ref="E29:P29">SUM(E12:E27)</f>
        <v>18.25</v>
      </c>
      <c r="F29" s="16">
        <f t="shared" si="0"/>
        <v>25.06</v>
      </c>
      <c r="G29" s="16">
        <f t="shared" si="0"/>
        <v>99.11</v>
      </c>
      <c r="H29" s="11">
        <f t="shared" si="0"/>
        <v>674.9300000000001</v>
      </c>
      <c r="I29" s="16">
        <f t="shared" si="0"/>
        <v>0.236</v>
      </c>
      <c r="J29" s="16">
        <f t="shared" si="0"/>
        <v>22.435</v>
      </c>
      <c r="K29" s="16">
        <f t="shared" si="0"/>
        <v>80.089</v>
      </c>
      <c r="L29" s="16">
        <f t="shared" si="0"/>
        <v>1.9800000000000002</v>
      </c>
      <c r="M29" s="16">
        <f t="shared" si="0"/>
        <v>259</v>
      </c>
      <c r="N29" s="16">
        <f t="shared" si="0"/>
        <v>277.52</v>
      </c>
      <c r="O29" s="16">
        <f t="shared" si="0"/>
        <v>120.67</v>
      </c>
      <c r="P29" s="16">
        <f t="shared" si="0"/>
        <v>2.49</v>
      </c>
    </row>
    <row r="30" spans="2:16" ht="12.75">
      <c r="B30" s="19"/>
      <c r="C30" s="7" t="s">
        <v>40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26.25" customHeight="1">
      <c r="B31" s="23" t="s">
        <v>404</v>
      </c>
      <c r="C31" s="21" t="s">
        <v>405</v>
      </c>
      <c r="D31" s="22">
        <v>60</v>
      </c>
      <c r="E31" s="11">
        <v>0.96</v>
      </c>
      <c r="F31" s="11">
        <v>6.06</v>
      </c>
      <c r="G31" s="11">
        <v>5.76</v>
      </c>
      <c r="H31" s="11">
        <v>81.6</v>
      </c>
      <c r="I31" s="11">
        <v>0.02</v>
      </c>
      <c r="J31" s="11">
        <v>16.61</v>
      </c>
      <c r="K31" s="11">
        <v>0</v>
      </c>
      <c r="L31" s="11">
        <v>2.68</v>
      </c>
      <c r="M31" s="11">
        <v>26.3</v>
      </c>
      <c r="N31" s="11">
        <v>19.122</v>
      </c>
      <c r="O31" s="11">
        <v>10.15</v>
      </c>
      <c r="P31" s="11">
        <v>0.354</v>
      </c>
    </row>
    <row r="32" spans="2:16" ht="13.5" customHeight="1">
      <c r="B32" s="23"/>
      <c r="C32" s="26" t="s">
        <v>406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23"/>
      <c r="C33" s="26" t="s">
        <v>407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23"/>
      <c r="C34" s="26" t="s">
        <v>370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6.5" customHeight="1">
      <c r="B35" s="23"/>
      <c r="C35" s="13" t="s">
        <v>408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29.25" customHeight="1">
      <c r="B36" s="8" t="s">
        <v>294</v>
      </c>
      <c r="C36" s="25" t="s">
        <v>295</v>
      </c>
      <c r="D36" s="22">
        <v>250</v>
      </c>
      <c r="E36" s="11">
        <v>2.38</v>
      </c>
      <c r="F36" s="11">
        <v>5.08</v>
      </c>
      <c r="G36" s="11">
        <v>12.99</v>
      </c>
      <c r="H36" s="11">
        <v>117</v>
      </c>
      <c r="I36" s="11">
        <v>0.05</v>
      </c>
      <c r="J36" s="11">
        <v>0.95</v>
      </c>
      <c r="K36" s="11">
        <v>0</v>
      </c>
      <c r="L36" s="11"/>
      <c r="M36" s="11">
        <v>27.3</v>
      </c>
      <c r="N36" s="11">
        <v>36.77</v>
      </c>
      <c r="O36" s="11">
        <v>15.22</v>
      </c>
      <c r="P36" s="11">
        <v>0.72</v>
      </c>
    </row>
    <row r="37" spans="2:16" ht="15" customHeight="1">
      <c r="B37" s="8"/>
      <c r="C37" s="24" t="s">
        <v>296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8"/>
      <c r="C38" s="24" t="s">
        <v>45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46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298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8"/>
      <c r="C41" s="24" t="s">
        <v>297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6.25">
      <c r="B42" s="39" t="s">
        <v>265</v>
      </c>
      <c r="C42" s="9" t="s">
        <v>397</v>
      </c>
      <c r="D42" s="10">
        <v>150</v>
      </c>
      <c r="E42" s="40">
        <v>15.3</v>
      </c>
      <c r="F42" s="40">
        <v>14.33</v>
      </c>
      <c r="G42" s="40">
        <v>24.38</v>
      </c>
      <c r="H42" s="40">
        <v>297</v>
      </c>
      <c r="I42" s="40">
        <v>0.024</v>
      </c>
      <c r="J42" s="40">
        <v>1</v>
      </c>
      <c r="K42" s="40">
        <v>0.016</v>
      </c>
      <c r="L42" s="40">
        <v>0.14</v>
      </c>
      <c r="M42" s="40">
        <v>26.28</v>
      </c>
      <c r="N42" s="40">
        <v>78.02</v>
      </c>
      <c r="O42" s="40">
        <v>13.61</v>
      </c>
      <c r="P42" s="40">
        <v>0.34</v>
      </c>
    </row>
    <row r="43" spans="2:16" ht="12.75">
      <c r="B43" s="39"/>
      <c r="C43" s="13" t="s">
        <v>398</v>
      </c>
      <c r="D43" s="1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2:16" ht="13.5" customHeight="1">
      <c r="B44" s="39"/>
      <c r="C44" s="24" t="s">
        <v>96</v>
      </c>
      <c r="D44" s="1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ht="14.25" customHeight="1">
      <c r="B45" s="39"/>
      <c r="C45" s="24" t="s">
        <v>399</v>
      </c>
      <c r="D45" s="1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2:16" ht="14.25" customHeight="1">
      <c r="B46" s="39"/>
      <c r="C46" s="24" t="s">
        <v>270</v>
      </c>
      <c r="D46" s="1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2:16" ht="14.25" customHeight="1">
      <c r="B47" s="39"/>
      <c r="C47" s="24" t="s">
        <v>400</v>
      </c>
      <c r="D47" s="1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2:16" ht="12.75">
      <c r="B48" s="41" t="s">
        <v>84</v>
      </c>
      <c r="C48" s="21" t="s">
        <v>85</v>
      </c>
      <c r="D48" s="22">
        <v>200</v>
      </c>
      <c r="E48" s="24">
        <v>0.1</v>
      </c>
      <c r="F48" s="24">
        <v>0</v>
      </c>
      <c r="G48" s="24">
        <v>15</v>
      </c>
      <c r="H48" s="24">
        <v>60</v>
      </c>
      <c r="I48" s="11">
        <v>0</v>
      </c>
      <c r="J48" s="11">
        <v>0</v>
      </c>
      <c r="K48" s="11">
        <v>0</v>
      </c>
      <c r="L48" s="11">
        <v>0</v>
      </c>
      <c r="M48" s="11">
        <v>11</v>
      </c>
      <c r="N48" s="11">
        <v>3</v>
      </c>
      <c r="O48" s="11">
        <v>1</v>
      </c>
      <c r="P48" s="11">
        <v>0.3</v>
      </c>
    </row>
    <row r="49" spans="2:16" ht="15.75" customHeight="1">
      <c r="B49" s="41"/>
      <c r="C49" s="26" t="s">
        <v>86</v>
      </c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5.75" customHeight="1">
      <c r="B50" s="41"/>
      <c r="C50" s="26" t="s">
        <v>87</v>
      </c>
      <c r="D50" s="22"/>
      <c r="E50" s="24"/>
      <c r="F50" s="24"/>
      <c r="G50" s="24"/>
      <c r="H50" s="24"/>
      <c r="I50" s="11"/>
      <c r="J50" s="11"/>
      <c r="K50" s="11"/>
      <c r="L50" s="11"/>
      <c r="M50" s="11"/>
      <c r="N50" s="11"/>
      <c r="O50" s="11"/>
      <c r="P50" s="11"/>
    </row>
    <row r="51" spans="2:16" ht="14.25" customHeight="1">
      <c r="B51" s="8" t="s">
        <v>48</v>
      </c>
      <c r="C51" s="14" t="s">
        <v>49</v>
      </c>
      <c r="D51" s="15">
        <v>10</v>
      </c>
      <c r="E51" s="11">
        <v>0.75</v>
      </c>
      <c r="F51" s="11">
        <v>0.29</v>
      </c>
      <c r="G51" s="11">
        <v>5.14</v>
      </c>
      <c r="H51" s="11">
        <v>26.2</v>
      </c>
      <c r="I51" s="11">
        <v>0.013</v>
      </c>
      <c r="J51" s="11">
        <v>0</v>
      </c>
      <c r="K51" s="11">
        <v>0</v>
      </c>
      <c r="L51" s="11">
        <v>0.17</v>
      </c>
      <c r="M51" s="11">
        <v>1.88</v>
      </c>
      <c r="N51" s="11">
        <v>6.44</v>
      </c>
      <c r="O51" s="11">
        <v>1.28</v>
      </c>
      <c r="P51" s="11">
        <v>0.13</v>
      </c>
    </row>
    <row r="52" spans="2:16" ht="14.25" customHeight="1">
      <c r="B52" s="8"/>
      <c r="C52" s="12" t="s">
        <v>420</v>
      </c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7.25" customHeight="1">
      <c r="B53" s="8" t="s">
        <v>35</v>
      </c>
      <c r="C53" s="14" t="s">
        <v>36</v>
      </c>
      <c r="D53" s="15">
        <v>45</v>
      </c>
      <c r="E53" s="11">
        <v>2.98</v>
      </c>
      <c r="F53" s="11">
        <v>0.54</v>
      </c>
      <c r="G53" s="11">
        <v>15.03</v>
      </c>
      <c r="H53" s="11">
        <v>78.3</v>
      </c>
      <c r="I53" s="11">
        <v>0.081</v>
      </c>
      <c r="J53" s="11">
        <v>0</v>
      </c>
      <c r="K53" s="11">
        <v>0</v>
      </c>
      <c r="L53" s="11">
        <v>0.63</v>
      </c>
      <c r="M53" s="11">
        <v>15.75</v>
      </c>
      <c r="N53" s="11">
        <v>71.1</v>
      </c>
      <c r="O53" s="11">
        <v>21.15</v>
      </c>
      <c r="P53" s="11">
        <v>1.75</v>
      </c>
    </row>
    <row r="54" spans="2:16" ht="15" customHeight="1">
      <c r="B54" s="8"/>
      <c r="C54" s="12" t="s">
        <v>419</v>
      </c>
      <c r="D54" s="1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27"/>
      <c r="C55" s="29" t="s">
        <v>51</v>
      </c>
      <c r="D55" s="28"/>
      <c r="E55" s="16">
        <f aca="true" t="shared" si="1" ref="E55:P55">SUM(E31:E54)</f>
        <v>22.470000000000002</v>
      </c>
      <c r="F55" s="16">
        <f t="shared" si="1"/>
        <v>26.299999999999997</v>
      </c>
      <c r="G55" s="16">
        <f t="shared" si="1"/>
        <v>78.3</v>
      </c>
      <c r="H55" s="16">
        <f t="shared" si="1"/>
        <v>660.1</v>
      </c>
      <c r="I55" s="16">
        <f t="shared" si="1"/>
        <v>0.188</v>
      </c>
      <c r="J55" s="16">
        <f t="shared" si="1"/>
        <v>18.56</v>
      </c>
      <c r="K55" s="16">
        <f t="shared" si="1"/>
        <v>0.016</v>
      </c>
      <c r="L55" s="16">
        <f t="shared" si="1"/>
        <v>3.62</v>
      </c>
      <c r="M55" s="16">
        <f t="shared" si="1"/>
        <v>108.50999999999999</v>
      </c>
      <c r="N55" s="16">
        <f t="shared" si="1"/>
        <v>214.452</v>
      </c>
      <c r="O55" s="16">
        <f t="shared" si="1"/>
        <v>62.410000000000004</v>
      </c>
      <c r="P55" s="16">
        <f t="shared" si="1"/>
        <v>3.594</v>
      </c>
    </row>
    <row r="56" spans="2:16" ht="12.75">
      <c r="B56" s="27"/>
      <c r="C56" s="29" t="s">
        <v>52</v>
      </c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27" t="s">
        <v>53</v>
      </c>
      <c r="C57" s="30" t="s">
        <v>215</v>
      </c>
      <c r="D57" s="28">
        <v>200</v>
      </c>
      <c r="E57" s="16">
        <v>5.8</v>
      </c>
      <c r="F57" s="16">
        <v>5</v>
      </c>
      <c r="G57" s="16">
        <v>8</v>
      </c>
      <c r="H57" s="16">
        <v>100</v>
      </c>
      <c r="I57" s="16">
        <v>0.08</v>
      </c>
      <c r="J57" s="16">
        <v>1.4</v>
      </c>
      <c r="K57" s="16">
        <v>0.04</v>
      </c>
      <c r="L57" s="16">
        <v>0</v>
      </c>
      <c r="M57" s="16">
        <v>240</v>
      </c>
      <c r="N57" s="16">
        <v>180</v>
      </c>
      <c r="O57" s="16">
        <v>28</v>
      </c>
      <c r="P57" s="16">
        <v>0.2</v>
      </c>
    </row>
    <row r="58" spans="2:16" ht="12.75">
      <c r="B58" s="27"/>
      <c r="C58" s="31" t="s">
        <v>347</v>
      </c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43" t="s">
        <v>141</v>
      </c>
      <c r="C59" s="30" t="s">
        <v>260</v>
      </c>
      <c r="D59" s="28">
        <v>50</v>
      </c>
      <c r="E59" s="16">
        <v>7.34</v>
      </c>
      <c r="F59" s="16">
        <v>3.7</v>
      </c>
      <c r="G59" s="16">
        <v>29.15</v>
      </c>
      <c r="H59" s="16">
        <v>179.3</v>
      </c>
      <c r="I59" s="16">
        <v>0.04</v>
      </c>
      <c r="J59" s="16">
        <v>0</v>
      </c>
      <c r="K59" s="16">
        <v>0.03</v>
      </c>
      <c r="L59" s="16">
        <v>0.9</v>
      </c>
      <c r="M59" s="16">
        <v>7</v>
      </c>
      <c r="N59" s="16">
        <v>30</v>
      </c>
      <c r="O59" s="16">
        <v>5</v>
      </c>
      <c r="P59" s="16">
        <v>0.4</v>
      </c>
    </row>
    <row r="60" spans="2:16" ht="12.75">
      <c r="B60" s="27"/>
      <c r="C60" s="31" t="s">
        <v>338</v>
      </c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26" t="s">
        <v>339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24" t="s">
        <v>340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13" t="s">
        <v>146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37" t="s">
        <v>147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37" t="s">
        <v>148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 t="s">
        <v>341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29" t="s">
        <v>69</v>
      </c>
      <c r="D67" s="28"/>
      <c r="E67" s="16">
        <f aca="true" t="shared" si="2" ref="E67:P67">SUM(E57:E66)</f>
        <v>13.14</v>
      </c>
      <c r="F67" s="16">
        <f t="shared" si="2"/>
        <v>8.7</v>
      </c>
      <c r="G67" s="16">
        <f t="shared" si="2"/>
        <v>37.15</v>
      </c>
      <c r="H67" s="16">
        <f t="shared" si="2"/>
        <v>279.3</v>
      </c>
      <c r="I67" s="16">
        <f t="shared" si="2"/>
        <v>0.12</v>
      </c>
      <c r="J67" s="16">
        <f t="shared" si="2"/>
        <v>1.4</v>
      </c>
      <c r="K67" s="16">
        <f t="shared" si="2"/>
        <v>0.07</v>
      </c>
      <c r="L67" s="16">
        <f t="shared" si="2"/>
        <v>0.9</v>
      </c>
      <c r="M67" s="16">
        <f t="shared" si="2"/>
        <v>247</v>
      </c>
      <c r="N67" s="16">
        <f t="shared" si="2"/>
        <v>210</v>
      </c>
      <c r="O67" s="16">
        <f t="shared" si="2"/>
        <v>33</v>
      </c>
      <c r="P67" s="16">
        <f t="shared" si="2"/>
        <v>0.6000000000000001</v>
      </c>
    </row>
    <row r="68" spans="2:16" ht="12.75">
      <c r="B68" s="27"/>
      <c r="C68" s="38" t="s">
        <v>70</v>
      </c>
      <c r="D68" s="27"/>
      <c r="E68" s="16">
        <f aca="true" t="shared" si="3" ref="E68:P68">E55+E29+E67</f>
        <v>53.86</v>
      </c>
      <c r="F68" s="16">
        <f t="shared" si="3"/>
        <v>60.06</v>
      </c>
      <c r="G68" s="16">
        <f t="shared" si="3"/>
        <v>214.56</v>
      </c>
      <c r="H68" s="16">
        <f t="shared" si="3"/>
        <v>1614.3300000000002</v>
      </c>
      <c r="I68" s="16">
        <f t="shared" si="3"/>
        <v>0.544</v>
      </c>
      <c r="J68" s="16">
        <f t="shared" si="3"/>
        <v>42.394999999999996</v>
      </c>
      <c r="K68" s="16">
        <f t="shared" si="3"/>
        <v>80.175</v>
      </c>
      <c r="L68" s="16">
        <f t="shared" si="3"/>
        <v>6.500000000000001</v>
      </c>
      <c r="M68" s="16">
        <f t="shared" si="3"/>
        <v>614.51</v>
      </c>
      <c r="N68" s="16">
        <f t="shared" si="3"/>
        <v>701.972</v>
      </c>
      <c r="O68" s="16">
        <f t="shared" si="3"/>
        <v>216.08</v>
      </c>
      <c r="P68" s="16">
        <f t="shared" si="3"/>
        <v>6.683999999999999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81"/>
  <sheetViews>
    <sheetView view="pageBreakPreview" zoomScale="60" zoomScalePageLayoutView="0" workbookViewId="0" topLeftCell="A40">
      <selection activeCell="B3" sqref="B3:P3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217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150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6.25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12.7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9" t="s">
        <v>261</v>
      </c>
      <c r="C12" s="9" t="s">
        <v>262</v>
      </c>
      <c r="D12" s="10">
        <v>150</v>
      </c>
      <c r="E12" s="40">
        <v>4.16</v>
      </c>
      <c r="F12" s="40">
        <v>4.97</v>
      </c>
      <c r="G12" s="40">
        <v>24.46</v>
      </c>
      <c r="H12" s="40">
        <v>157.64000000000001</v>
      </c>
      <c r="I12" s="40">
        <v>0.02</v>
      </c>
      <c r="J12" s="40">
        <v>0.91</v>
      </c>
      <c r="K12" s="40">
        <v>0.015</v>
      </c>
      <c r="L12" s="40">
        <v>0.13</v>
      </c>
      <c r="M12" s="40">
        <v>23.76</v>
      </c>
      <c r="N12" s="40">
        <v>71.02</v>
      </c>
      <c r="O12" s="40">
        <v>12.3</v>
      </c>
      <c r="P12" s="40">
        <v>0.31</v>
      </c>
    </row>
    <row r="13" spans="2:16" ht="12.75">
      <c r="B13" s="39"/>
      <c r="C13" s="13" t="s">
        <v>263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264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222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223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32.25" customHeight="1">
      <c r="B17" s="8" t="s">
        <v>25</v>
      </c>
      <c r="C17" s="9" t="s">
        <v>188</v>
      </c>
      <c r="D17" s="10">
        <v>15</v>
      </c>
      <c r="E17" s="11">
        <v>3.8</v>
      </c>
      <c r="F17" s="11">
        <v>3.9</v>
      </c>
      <c r="G17" s="11">
        <v>0</v>
      </c>
      <c r="H17" s="11">
        <v>51.5</v>
      </c>
      <c r="I17" s="11">
        <v>0.02</v>
      </c>
      <c r="J17" s="11">
        <v>0.1</v>
      </c>
      <c r="K17" s="11">
        <v>0.03</v>
      </c>
      <c r="L17" s="11">
        <v>0.2</v>
      </c>
      <c r="M17" s="11">
        <v>6</v>
      </c>
      <c r="N17" s="11">
        <v>12</v>
      </c>
      <c r="O17" s="11">
        <v>3</v>
      </c>
      <c r="P17" s="11">
        <v>0.4</v>
      </c>
    </row>
    <row r="18" spans="2:16" ht="26.25">
      <c r="B18" s="8"/>
      <c r="C18" s="13" t="s">
        <v>189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3.5" customHeight="1">
      <c r="B19" s="8" t="s">
        <v>318</v>
      </c>
      <c r="C19" s="9" t="s">
        <v>319</v>
      </c>
      <c r="D19" s="10">
        <v>10</v>
      </c>
      <c r="E19" s="11">
        <v>0.08</v>
      </c>
      <c r="F19" s="11">
        <v>7.25</v>
      </c>
      <c r="G19" s="11">
        <v>0.13</v>
      </c>
      <c r="H19" s="11">
        <v>66</v>
      </c>
      <c r="I19" s="11"/>
      <c r="J19" s="11"/>
      <c r="K19" s="11">
        <v>60</v>
      </c>
      <c r="L19" s="11"/>
      <c r="M19" s="11">
        <v>3.6</v>
      </c>
      <c r="N19" s="11">
        <v>4.5</v>
      </c>
      <c r="O19" s="11"/>
      <c r="P19" s="11">
        <v>0.03</v>
      </c>
    </row>
    <row r="20" spans="2:16" ht="13.5" customHeight="1">
      <c r="B20" s="8"/>
      <c r="C20" s="13" t="s">
        <v>320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 customHeight="1">
      <c r="B21" s="8" t="s">
        <v>155</v>
      </c>
      <c r="C21" s="9" t="s">
        <v>156</v>
      </c>
      <c r="D21" s="10">
        <v>200</v>
      </c>
      <c r="E21" s="11">
        <v>5</v>
      </c>
      <c r="F21" s="11">
        <v>4.4</v>
      </c>
      <c r="G21" s="11">
        <v>31.7</v>
      </c>
      <c r="H21" s="11">
        <v>180</v>
      </c>
      <c r="I21" s="11">
        <v>0.06</v>
      </c>
      <c r="J21" s="11">
        <v>1.7</v>
      </c>
      <c r="K21" s="11">
        <v>0.03</v>
      </c>
      <c r="L21" s="11">
        <v>0</v>
      </c>
      <c r="M21" s="11">
        <v>163</v>
      </c>
      <c r="N21" s="11">
        <v>150</v>
      </c>
      <c r="O21" s="11">
        <v>39</v>
      </c>
      <c r="P21" s="11">
        <v>1.3</v>
      </c>
    </row>
    <row r="22" spans="2:16" ht="12.75" customHeight="1">
      <c r="B22" s="8"/>
      <c r="C22" s="13" t="s">
        <v>157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/>
      <c r="C23" s="13" t="s">
        <v>158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/>
      <c r="C24" s="13" t="s">
        <v>159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 t="s">
        <v>200</v>
      </c>
      <c r="C25" s="9" t="s">
        <v>345</v>
      </c>
      <c r="D25" s="10">
        <v>200</v>
      </c>
      <c r="E25" s="11">
        <v>3</v>
      </c>
      <c r="F25" s="11">
        <v>1</v>
      </c>
      <c r="G25" s="11">
        <v>42</v>
      </c>
      <c r="H25" s="11">
        <v>192</v>
      </c>
      <c r="I25" s="11">
        <v>0.08</v>
      </c>
      <c r="J25" s="11">
        <v>20</v>
      </c>
      <c r="K25" s="11">
        <v>0</v>
      </c>
      <c r="L25" s="11">
        <v>0.8</v>
      </c>
      <c r="M25" s="11">
        <v>16</v>
      </c>
      <c r="N25" s="11">
        <v>56</v>
      </c>
      <c r="O25" s="11">
        <v>84</v>
      </c>
      <c r="P25" s="11">
        <v>1.2</v>
      </c>
    </row>
    <row r="26" spans="2:16" ht="12.75">
      <c r="B26" s="8"/>
      <c r="C26" s="13" t="s">
        <v>364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7.25" customHeight="1">
      <c r="B27" s="8" t="s">
        <v>35</v>
      </c>
      <c r="C27" s="14" t="s">
        <v>36</v>
      </c>
      <c r="D27" s="15">
        <v>20</v>
      </c>
      <c r="E27" s="11">
        <v>1.32</v>
      </c>
      <c r="F27" s="11">
        <v>0.24</v>
      </c>
      <c r="G27" s="11">
        <v>6.68</v>
      </c>
      <c r="H27" s="11">
        <v>34.800000000000004</v>
      </c>
      <c r="I27" s="11">
        <v>0.036</v>
      </c>
      <c r="J27" s="11">
        <v>0</v>
      </c>
      <c r="K27" s="11">
        <v>0</v>
      </c>
      <c r="L27" s="11">
        <v>0.28</v>
      </c>
      <c r="M27" s="11">
        <v>7</v>
      </c>
      <c r="N27" s="11">
        <v>31.6</v>
      </c>
      <c r="O27" s="11">
        <v>9.4</v>
      </c>
      <c r="P27" s="11">
        <v>0.78</v>
      </c>
    </row>
    <row r="28" spans="2:16" ht="17.25" customHeight="1">
      <c r="B28" s="8"/>
      <c r="C28" s="12" t="s">
        <v>37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8" t="s">
        <v>48</v>
      </c>
      <c r="C29" s="14" t="s">
        <v>49</v>
      </c>
      <c r="D29" s="15">
        <v>35</v>
      </c>
      <c r="E29" s="11">
        <v>2.26</v>
      </c>
      <c r="F29" s="11">
        <v>0.88</v>
      </c>
      <c r="G29" s="11">
        <v>14.14</v>
      </c>
      <c r="H29" s="11">
        <v>78.25</v>
      </c>
      <c r="I29" s="11">
        <v>0.02</v>
      </c>
      <c r="J29" s="11">
        <v>0</v>
      </c>
      <c r="K29" s="11">
        <v>0</v>
      </c>
      <c r="L29" s="11">
        <v>0.26</v>
      </c>
      <c r="M29" s="11">
        <v>2.85</v>
      </c>
      <c r="N29" s="11">
        <v>9.76</v>
      </c>
      <c r="O29" s="11">
        <v>1.95</v>
      </c>
      <c r="P29" s="11">
        <v>0.2</v>
      </c>
    </row>
    <row r="30" spans="2:16" ht="15.75" customHeight="1">
      <c r="B30" s="8"/>
      <c r="C30" s="12" t="s">
        <v>371</v>
      </c>
      <c r="D30" s="1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9" ht="12.75">
      <c r="B31" s="16"/>
      <c r="C31" s="17" t="s">
        <v>39</v>
      </c>
      <c r="D31" s="18"/>
      <c r="E31" s="16">
        <f aca="true" t="shared" si="0" ref="E31:P31">SUM(E12:E30)</f>
        <v>19.619999999999997</v>
      </c>
      <c r="F31" s="16">
        <f t="shared" si="0"/>
        <v>22.639999999999993</v>
      </c>
      <c r="G31" s="16">
        <f t="shared" si="0"/>
        <v>119.11</v>
      </c>
      <c r="H31" s="11">
        <f t="shared" si="0"/>
        <v>760.1899999999999</v>
      </c>
      <c r="I31" s="16">
        <f t="shared" si="0"/>
        <v>0.236</v>
      </c>
      <c r="J31" s="16">
        <f t="shared" si="0"/>
        <v>22.71</v>
      </c>
      <c r="K31" s="16">
        <f t="shared" si="0"/>
        <v>60.075</v>
      </c>
      <c r="L31" s="16">
        <f t="shared" si="0"/>
        <v>1.6700000000000002</v>
      </c>
      <c r="M31" s="16">
        <f t="shared" si="0"/>
        <v>222.21</v>
      </c>
      <c r="N31" s="16">
        <f t="shared" si="0"/>
        <v>334.88</v>
      </c>
      <c r="O31" s="16">
        <f t="shared" si="0"/>
        <v>149.65</v>
      </c>
      <c r="P31" s="16">
        <f t="shared" si="0"/>
        <v>4.220000000000001</v>
      </c>
      <c r="S31" s="50"/>
    </row>
    <row r="32" spans="2:16" ht="12.75">
      <c r="B32" s="19"/>
      <c r="C32" s="7" t="s">
        <v>40</v>
      </c>
      <c r="D32" s="18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55" t="s">
        <v>404</v>
      </c>
      <c r="C33" s="21" t="s">
        <v>455</v>
      </c>
      <c r="D33" s="22">
        <v>60</v>
      </c>
      <c r="E33" s="11">
        <v>0.96</v>
      </c>
      <c r="F33" s="11">
        <v>6.06</v>
      </c>
      <c r="G33" s="11">
        <v>5.76</v>
      </c>
      <c r="H33" s="11">
        <v>81.6</v>
      </c>
      <c r="I33" s="11">
        <v>0.024</v>
      </c>
      <c r="J33" s="11">
        <v>16.68</v>
      </c>
      <c r="K33" s="11">
        <v>0</v>
      </c>
      <c r="L33" s="11">
        <v>2.7</v>
      </c>
      <c r="M33" s="11">
        <v>26.4</v>
      </c>
      <c r="N33" s="11">
        <v>19.2</v>
      </c>
      <c r="O33" s="11">
        <v>10.2</v>
      </c>
      <c r="P33" s="11">
        <v>0.36</v>
      </c>
    </row>
    <row r="34" spans="2:16" ht="16.5" customHeight="1">
      <c r="B34" s="8"/>
      <c r="C34" s="21" t="s">
        <v>456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3.5" customHeight="1">
      <c r="B35" s="8"/>
      <c r="C35" s="21" t="s">
        <v>441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21" t="s">
        <v>444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3.5" customHeight="1">
      <c r="B37" s="23"/>
      <c r="C37" s="24" t="s">
        <v>457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23"/>
      <c r="C38" s="24" t="s">
        <v>458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 customHeight="1">
      <c r="B39" s="23" t="s">
        <v>208</v>
      </c>
      <c r="C39" s="25" t="s">
        <v>209</v>
      </c>
      <c r="D39" s="22">
        <v>250</v>
      </c>
      <c r="E39" s="11">
        <v>1.93</v>
      </c>
      <c r="F39" s="11">
        <v>5.86</v>
      </c>
      <c r="G39" s="11">
        <v>12.59</v>
      </c>
      <c r="H39" s="11">
        <v>115.24</v>
      </c>
      <c r="I39" s="11">
        <v>0.06</v>
      </c>
      <c r="J39" s="11">
        <v>5.32</v>
      </c>
      <c r="K39" s="11">
        <v>0.03</v>
      </c>
      <c r="L39" s="11">
        <v>0.23</v>
      </c>
      <c r="M39" s="11">
        <v>29.09</v>
      </c>
      <c r="N39" s="11">
        <v>45.75</v>
      </c>
      <c r="O39" s="11">
        <v>23.6</v>
      </c>
      <c r="P39" s="11">
        <v>0.67</v>
      </c>
    </row>
    <row r="40" spans="2:16" ht="12.75" customHeight="1">
      <c r="B40" s="8"/>
      <c r="C40" s="24" t="s">
        <v>210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3.5" customHeight="1">
      <c r="B41" s="8"/>
      <c r="C41" s="24" t="s">
        <v>211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129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8"/>
      <c r="C43" s="24" t="s">
        <v>95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23.25" customHeight="1">
      <c r="B44" s="8"/>
      <c r="C44" s="24" t="s">
        <v>459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/>
      <c r="C45" s="24" t="s">
        <v>96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 customHeight="1">
      <c r="B46" s="8" t="s">
        <v>99</v>
      </c>
      <c r="C46" s="24" t="s">
        <v>100</v>
      </c>
      <c r="D46" s="22">
        <v>10</v>
      </c>
      <c r="E46" s="11">
        <v>0.25</v>
      </c>
      <c r="F46" s="11">
        <v>1.5</v>
      </c>
      <c r="G46" s="11">
        <v>0.35</v>
      </c>
      <c r="H46" s="11">
        <v>16</v>
      </c>
      <c r="I46" s="11">
        <v>0.005</v>
      </c>
      <c r="J46" s="11">
        <v>0.05</v>
      </c>
      <c r="K46" s="11">
        <v>10</v>
      </c>
      <c r="L46" s="11"/>
      <c r="M46" s="11">
        <v>9</v>
      </c>
      <c r="N46" s="11">
        <v>6</v>
      </c>
      <c r="O46" s="11">
        <v>1</v>
      </c>
      <c r="P46" s="11">
        <v>0</v>
      </c>
    </row>
    <row r="47" spans="2:16" ht="12.75" customHeight="1">
      <c r="B47" s="8" t="s">
        <v>165</v>
      </c>
      <c r="C47" s="25" t="s">
        <v>166</v>
      </c>
      <c r="D47" s="22">
        <v>90</v>
      </c>
      <c r="E47" s="11">
        <v>14.16</v>
      </c>
      <c r="F47" s="11">
        <v>16</v>
      </c>
      <c r="G47" s="11">
        <v>9.66</v>
      </c>
      <c r="H47" s="11">
        <v>139.2</v>
      </c>
      <c r="I47" s="11">
        <v>0.057</v>
      </c>
      <c r="J47" s="11">
        <v>0.16</v>
      </c>
      <c r="K47" s="11">
        <v>0.034</v>
      </c>
      <c r="L47" s="11">
        <v>0.55</v>
      </c>
      <c r="M47" s="11">
        <v>32.06</v>
      </c>
      <c r="N47" s="11">
        <v>101.75</v>
      </c>
      <c r="O47" s="11">
        <v>15.73</v>
      </c>
      <c r="P47" s="11">
        <v>1.037</v>
      </c>
    </row>
    <row r="48" spans="2:16" ht="15" customHeight="1">
      <c r="B48" s="8"/>
      <c r="C48" s="13" t="s">
        <v>342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24" t="s">
        <v>343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.75" customHeight="1">
      <c r="B50" s="8"/>
      <c r="C50" s="24" t="s">
        <v>344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3" t="s">
        <v>26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30" customHeight="1">
      <c r="B52" s="8" t="s">
        <v>120</v>
      </c>
      <c r="C52" s="25" t="s">
        <v>121</v>
      </c>
      <c r="D52" s="10">
        <v>150</v>
      </c>
      <c r="E52" s="11">
        <v>5.66</v>
      </c>
      <c r="F52" s="11">
        <v>0.68</v>
      </c>
      <c r="G52" s="11">
        <v>29.04</v>
      </c>
      <c r="H52" s="11">
        <v>144.9</v>
      </c>
      <c r="I52" s="11">
        <v>0.5700000000000001</v>
      </c>
      <c r="J52" s="11">
        <v>0.015</v>
      </c>
      <c r="K52" s="11">
        <v>0</v>
      </c>
      <c r="L52" s="11">
        <v>0.8</v>
      </c>
      <c r="M52" s="11">
        <v>5.71</v>
      </c>
      <c r="N52" s="11">
        <v>35.74</v>
      </c>
      <c r="O52" s="11">
        <v>8.11</v>
      </c>
      <c r="P52" s="11">
        <v>0.78</v>
      </c>
    </row>
    <row r="53" spans="2:16" ht="15" customHeight="1">
      <c r="B53" s="8"/>
      <c r="C53" s="24" t="s">
        <v>122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24" t="s">
        <v>105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41" t="s">
        <v>460</v>
      </c>
      <c r="C55" s="9" t="s">
        <v>258</v>
      </c>
      <c r="D55" s="22">
        <v>200</v>
      </c>
      <c r="E55" s="24">
        <v>0.16</v>
      </c>
      <c r="F55" s="24">
        <v>0</v>
      </c>
      <c r="G55" s="24">
        <v>14.99</v>
      </c>
      <c r="H55" s="24">
        <v>60.64</v>
      </c>
      <c r="I55" s="11">
        <v>0.03</v>
      </c>
      <c r="J55" s="11">
        <v>3.6</v>
      </c>
      <c r="K55" s="11">
        <v>0.14</v>
      </c>
      <c r="L55" s="11">
        <v>0.2</v>
      </c>
      <c r="M55" s="11">
        <v>21.5</v>
      </c>
      <c r="N55" s="11">
        <v>22.46</v>
      </c>
      <c r="O55" s="11">
        <v>12.6</v>
      </c>
      <c r="P55" s="11">
        <v>0.65</v>
      </c>
    </row>
    <row r="56" spans="2:16" ht="12.75" customHeight="1">
      <c r="B56" s="41"/>
      <c r="C56" s="13" t="s">
        <v>461</v>
      </c>
      <c r="D56" s="22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41"/>
      <c r="C57" s="13" t="s">
        <v>233</v>
      </c>
      <c r="D57" s="22"/>
      <c r="E57" s="24"/>
      <c r="F57" s="24"/>
      <c r="G57" s="24"/>
      <c r="H57" s="24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41"/>
      <c r="C58" s="12" t="s">
        <v>462</v>
      </c>
      <c r="D58" s="15"/>
      <c r="E58" s="24"/>
      <c r="F58" s="24"/>
      <c r="G58" s="24"/>
      <c r="H58" s="24"/>
      <c r="I58" s="11"/>
      <c r="J58" s="11"/>
      <c r="K58" s="11"/>
      <c r="L58" s="11"/>
      <c r="M58" s="11"/>
      <c r="N58" s="11"/>
      <c r="O58" s="11"/>
      <c r="P58" s="11"/>
    </row>
    <row r="59" spans="2:16" ht="17.25" customHeight="1">
      <c r="B59" s="8" t="s">
        <v>35</v>
      </c>
      <c r="C59" s="14" t="s">
        <v>36</v>
      </c>
      <c r="D59" s="15">
        <v>55</v>
      </c>
      <c r="E59" s="11">
        <v>3.63</v>
      </c>
      <c r="F59" s="11">
        <v>0.66</v>
      </c>
      <c r="G59" s="11">
        <v>18.37</v>
      </c>
      <c r="H59" s="11">
        <v>95.7</v>
      </c>
      <c r="I59" s="11">
        <v>0.98</v>
      </c>
      <c r="J59" s="11">
        <v>0</v>
      </c>
      <c r="K59" s="11">
        <v>0</v>
      </c>
      <c r="L59" s="11">
        <v>0.77</v>
      </c>
      <c r="M59" s="11">
        <v>19.21</v>
      </c>
      <c r="N59" s="11">
        <v>86.74</v>
      </c>
      <c r="O59" s="11">
        <v>25.8</v>
      </c>
      <c r="P59" s="11">
        <v>2.13</v>
      </c>
    </row>
    <row r="60" spans="2:16" ht="15" customHeight="1">
      <c r="B60" s="8"/>
      <c r="C60" s="12" t="s">
        <v>429</v>
      </c>
      <c r="D60" s="1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27"/>
      <c r="C61" s="29" t="s">
        <v>51</v>
      </c>
      <c r="D61" s="28"/>
      <c r="E61" s="16">
        <f aca="true" t="shared" si="1" ref="E61:P61">SUM(E33:E60)</f>
        <v>26.75</v>
      </c>
      <c r="F61" s="16">
        <f t="shared" si="1"/>
        <v>30.76</v>
      </c>
      <c r="G61" s="16">
        <f t="shared" si="1"/>
        <v>90.76</v>
      </c>
      <c r="H61" s="16">
        <f t="shared" si="1"/>
        <v>653.28</v>
      </c>
      <c r="I61" s="16">
        <f t="shared" si="1"/>
        <v>1.726</v>
      </c>
      <c r="J61" s="16">
        <f t="shared" si="1"/>
        <v>25.825000000000003</v>
      </c>
      <c r="K61" s="16">
        <f t="shared" si="1"/>
        <v>10.204</v>
      </c>
      <c r="L61" s="16">
        <f t="shared" si="1"/>
        <v>5.25</v>
      </c>
      <c r="M61" s="16">
        <f t="shared" si="1"/>
        <v>142.97</v>
      </c>
      <c r="N61" s="16">
        <f t="shared" si="1"/>
        <v>317.64</v>
      </c>
      <c r="O61" s="16">
        <f t="shared" si="1"/>
        <v>97.03999999999999</v>
      </c>
      <c r="P61" s="16">
        <f t="shared" si="1"/>
        <v>5.627000000000001</v>
      </c>
    </row>
    <row r="62" spans="2:16" ht="12.75">
      <c r="B62" s="27"/>
      <c r="C62" s="29" t="s">
        <v>52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26.25">
      <c r="B63" s="8" t="s">
        <v>33</v>
      </c>
      <c r="C63" s="9" t="s">
        <v>186</v>
      </c>
      <c r="D63" s="10">
        <v>200</v>
      </c>
      <c r="E63" s="11">
        <v>2.9</v>
      </c>
      <c r="F63" s="11">
        <v>2</v>
      </c>
      <c r="G63" s="11">
        <v>20.9</v>
      </c>
      <c r="H63" s="11">
        <v>113</v>
      </c>
      <c r="I63" s="11">
        <v>0.02</v>
      </c>
      <c r="J63" s="11">
        <v>0.4</v>
      </c>
      <c r="K63" s="11">
        <v>0.01</v>
      </c>
      <c r="L63" s="11">
        <v>0</v>
      </c>
      <c r="M63" s="11">
        <v>129</v>
      </c>
      <c r="N63" s="11">
        <v>87</v>
      </c>
      <c r="O63" s="11">
        <v>13</v>
      </c>
      <c r="P63" s="11">
        <v>0.8</v>
      </c>
    </row>
    <row r="64" spans="2:16" ht="15" customHeight="1">
      <c r="B64" s="8"/>
      <c r="C64" s="13" t="s">
        <v>125</v>
      </c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5.75" customHeight="1">
      <c r="B65" s="8"/>
      <c r="C65" s="12" t="s">
        <v>187</v>
      </c>
      <c r="D65" s="4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6.5" customHeight="1">
      <c r="B66" s="32" t="s">
        <v>54</v>
      </c>
      <c r="C66" s="33" t="s">
        <v>55</v>
      </c>
      <c r="D66" s="34">
        <v>60</v>
      </c>
      <c r="E66" s="11">
        <v>7.08</v>
      </c>
      <c r="F66" s="11">
        <v>2.63</v>
      </c>
      <c r="G66" s="11">
        <v>41.8</v>
      </c>
      <c r="H66" s="11">
        <v>219.07</v>
      </c>
      <c r="I66" s="11">
        <v>0.05</v>
      </c>
      <c r="J66" s="11">
        <v>0.04</v>
      </c>
      <c r="K66" s="11">
        <v>0.01</v>
      </c>
      <c r="L66" s="11">
        <v>1.02</v>
      </c>
      <c r="M66" s="11">
        <v>18.66</v>
      </c>
      <c r="N66" s="11">
        <v>40.31</v>
      </c>
      <c r="O66" s="11">
        <v>10.46</v>
      </c>
      <c r="P66" s="11">
        <v>0.3</v>
      </c>
    </row>
    <row r="67" spans="2:16" ht="12.75" customHeight="1">
      <c r="B67" s="35"/>
      <c r="C67" s="36" t="s">
        <v>56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 customHeight="1">
      <c r="B68" s="35"/>
      <c r="C68" s="13" t="s">
        <v>57</v>
      </c>
      <c r="D68" s="3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.75" customHeight="1">
      <c r="B69" s="35"/>
      <c r="C69" s="24" t="s">
        <v>58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3.5" customHeight="1">
      <c r="B70" s="35"/>
      <c r="C70" s="13" t="s">
        <v>59</v>
      </c>
      <c r="D70" s="3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" customHeight="1">
      <c r="B71" s="35"/>
      <c r="C71" s="37" t="s">
        <v>60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1.25" customHeight="1">
      <c r="B72" s="35"/>
      <c r="C72" s="37" t="s">
        <v>61</v>
      </c>
      <c r="D72" s="3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" customHeight="1">
      <c r="B73" s="35"/>
      <c r="C73" s="24" t="s">
        <v>62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.75">
      <c r="B74" s="35"/>
      <c r="C74" s="37" t="s">
        <v>63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/>
      <c r="C75" s="37" t="s">
        <v>64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>
      <c r="B76" s="35"/>
      <c r="C76" s="37" t="s">
        <v>65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.75">
      <c r="B77" s="35"/>
      <c r="C77" s="13" t="s">
        <v>66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2.75">
      <c r="B78" s="35"/>
      <c r="C78" s="36" t="s">
        <v>67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.75">
      <c r="B79" s="35"/>
      <c r="C79" s="37" t="s">
        <v>68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.75">
      <c r="B80" s="27"/>
      <c r="C80" s="29" t="s">
        <v>69</v>
      </c>
      <c r="D80" s="28"/>
      <c r="E80" s="16">
        <f aca="true" t="shared" si="2" ref="E80:P80">SUM(E63:E66)</f>
        <v>9.98</v>
      </c>
      <c r="F80" s="16">
        <f t="shared" si="2"/>
        <v>4.63</v>
      </c>
      <c r="G80" s="16">
        <f t="shared" si="2"/>
        <v>62.699999999999996</v>
      </c>
      <c r="H80" s="16">
        <f t="shared" si="2"/>
        <v>332.07</v>
      </c>
      <c r="I80" s="16">
        <f t="shared" si="2"/>
        <v>0.07</v>
      </c>
      <c r="J80" s="16">
        <f t="shared" si="2"/>
        <v>0.44</v>
      </c>
      <c r="K80" s="16">
        <f t="shared" si="2"/>
        <v>0.02</v>
      </c>
      <c r="L80" s="16">
        <f t="shared" si="2"/>
        <v>1.02</v>
      </c>
      <c r="M80" s="16">
        <f t="shared" si="2"/>
        <v>147.66</v>
      </c>
      <c r="N80" s="16">
        <f t="shared" si="2"/>
        <v>127.31</v>
      </c>
      <c r="O80" s="16">
        <f t="shared" si="2"/>
        <v>23.46</v>
      </c>
      <c r="P80" s="16">
        <f t="shared" si="2"/>
        <v>1.1</v>
      </c>
    </row>
    <row r="81" spans="2:16" ht="12.75">
      <c r="B81" s="27"/>
      <c r="C81" s="38" t="s">
        <v>70</v>
      </c>
      <c r="D81" s="27"/>
      <c r="E81" s="16">
        <f aca="true" t="shared" si="3" ref="E81:P81">E61+E31+E80</f>
        <v>56.349999999999994</v>
      </c>
      <c r="F81" s="16">
        <f t="shared" si="3"/>
        <v>58.029999999999994</v>
      </c>
      <c r="G81" s="16">
        <f t="shared" si="3"/>
        <v>272.57</v>
      </c>
      <c r="H81" s="16">
        <f t="shared" si="3"/>
        <v>1745.5399999999997</v>
      </c>
      <c r="I81" s="16">
        <f t="shared" si="3"/>
        <v>2.032</v>
      </c>
      <c r="J81" s="16">
        <f t="shared" si="3"/>
        <v>48.975</v>
      </c>
      <c r="K81" s="16">
        <f t="shared" si="3"/>
        <v>70.29899999999999</v>
      </c>
      <c r="L81" s="16">
        <f t="shared" si="3"/>
        <v>7.9399999999999995</v>
      </c>
      <c r="M81" s="16">
        <f t="shared" si="3"/>
        <v>512.84</v>
      </c>
      <c r="N81" s="16">
        <f t="shared" si="3"/>
        <v>779.8299999999999</v>
      </c>
      <c r="O81" s="16">
        <f t="shared" si="3"/>
        <v>270.15</v>
      </c>
      <c r="P81" s="16">
        <f t="shared" si="3"/>
        <v>10.947000000000001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="60" zoomScalePageLayoutView="0" workbookViewId="0" topLeftCell="A37">
      <selection activeCell="B3" sqref="B3:P3"/>
    </sheetView>
  </sheetViews>
  <sheetFormatPr defaultColWidth="11.57421875" defaultRowHeight="12.75"/>
  <cols>
    <col min="1" max="2" width="11.57421875" style="0" customWidth="1"/>
    <col min="3" max="3" width="27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217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184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6.25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12.7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265</v>
      </c>
      <c r="C12" s="9" t="s">
        <v>266</v>
      </c>
      <c r="D12" s="10">
        <v>150</v>
      </c>
      <c r="E12" s="40">
        <v>11.42</v>
      </c>
      <c r="F12" s="40">
        <v>11.36</v>
      </c>
      <c r="G12" s="40">
        <v>27.1</v>
      </c>
      <c r="H12" s="40">
        <v>256.4</v>
      </c>
      <c r="I12" s="40">
        <v>0.03</v>
      </c>
      <c r="J12" s="40">
        <v>1.21</v>
      </c>
      <c r="K12" s="40">
        <v>0.02</v>
      </c>
      <c r="L12" s="40">
        <v>0.17</v>
      </c>
      <c r="M12" s="40">
        <v>31.67</v>
      </c>
      <c r="N12" s="40">
        <v>94.67</v>
      </c>
      <c r="O12" s="40">
        <v>16.4</v>
      </c>
      <c r="P12" s="40">
        <v>0.41</v>
      </c>
    </row>
    <row r="13" spans="2:16" ht="12.75">
      <c r="B13" s="39"/>
      <c r="C13" s="13" t="s">
        <v>267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24" t="s">
        <v>268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24" t="s">
        <v>269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4.25" customHeight="1">
      <c r="B16" s="39"/>
      <c r="C16" s="24" t="s">
        <v>270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4.25" customHeight="1">
      <c r="B17" s="39"/>
      <c r="C17" s="24" t="s">
        <v>271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3.5" customHeight="1">
      <c r="B18" s="8" t="s">
        <v>318</v>
      </c>
      <c r="C18" s="9" t="s">
        <v>319</v>
      </c>
      <c r="D18" s="10">
        <v>15</v>
      </c>
      <c r="E18" s="11">
        <v>0.12</v>
      </c>
      <c r="F18" s="11">
        <v>10.87</v>
      </c>
      <c r="G18" s="11">
        <v>0.19</v>
      </c>
      <c r="H18" s="11">
        <v>99</v>
      </c>
      <c r="I18" s="11"/>
      <c r="J18" s="11"/>
      <c r="K18" s="11">
        <v>60</v>
      </c>
      <c r="L18" s="11"/>
      <c r="M18" s="11">
        <v>3.6</v>
      </c>
      <c r="N18" s="11">
        <v>4.5</v>
      </c>
      <c r="O18" s="11"/>
      <c r="P18" s="11">
        <v>0.03</v>
      </c>
    </row>
    <row r="19" spans="2:16" ht="13.5" customHeight="1">
      <c r="B19" s="8"/>
      <c r="C19" s="13" t="s">
        <v>396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41" t="s">
        <v>106</v>
      </c>
      <c r="C20" s="9" t="s">
        <v>107</v>
      </c>
      <c r="D20" s="22">
        <v>200</v>
      </c>
      <c r="E20" s="24">
        <v>0.1</v>
      </c>
      <c r="F20" s="24">
        <v>0</v>
      </c>
      <c r="G20" s="24">
        <v>15</v>
      </c>
      <c r="H20" s="24">
        <v>61</v>
      </c>
      <c r="I20" s="11">
        <v>0</v>
      </c>
      <c r="J20" s="11">
        <v>2.8</v>
      </c>
      <c r="K20" s="11">
        <v>0</v>
      </c>
      <c r="L20" s="11">
        <v>0</v>
      </c>
      <c r="M20" s="11">
        <v>14.2</v>
      </c>
      <c r="N20" s="11">
        <v>4</v>
      </c>
      <c r="O20" s="11">
        <v>2</v>
      </c>
      <c r="P20" s="11">
        <v>0.4</v>
      </c>
    </row>
    <row r="21" spans="2:16" ht="12" customHeight="1">
      <c r="B21" s="41"/>
      <c r="C21" s="13" t="s">
        <v>86</v>
      </c>
      <c r="D21" s="22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</row>
    <row r="22" spans="2:16" ht="12" customHeight="1">
      <c r="B22" s="41"/>
      <c r="C22" s="13" t="s">
        <v>87</v>
      </c>
      <c r="D22" s="22"/>
      <c r="E22" s="24"/>
      <c r="F22" s="24"/>
      <c r="G22" s="24"/>
      <c r="H22" s="24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/>
      <c r="C23" s="12" t="s">
        <v>108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 customHeight="1">
      <c r="B24" s="8" t="s">
        <v>38</v>
      </c>
      <c r="C24" s="9" t="s">
        <v>345</v>
      </c>
      <c r="D24" s="10">
        <v>200</v>
      </c>
      <c r="E24" s="11">
        <v>0.8</v>
      </c>
      <c r="F24" s="11">
        <v>0.8</v>
      </c>
      <c r="G24" s="11">
        <v>19.6</v>
      </c>
      <c r="H24" s="11">
        <v>94</v>
      </c>
      <c r="I24" s="11">
        <v>0.06</v>
      </c>
      <c r="J24" s="11">
        <v>20</v>
      </c>
      <c r="K24" s="11">
        <v>0</v>
      </c>
      <c r="L24" s="11">
        <v>0.4</v>
      </c>
      <c r="M24" s="11">
        <v>32</v>
      </c>
      <c r="N24" s="11">
        <v>22</v>
      </c>
      <c r="O24" s="11">
        <v>18</v>
      </c>
      <c r="P24" s="11">
        <v>4.4</v>
      </c>
    </row>
    <row r="25" spans="2:16" ht="12.75" customHeight="1">
      <c r="B25" s="8"/>
      <c r="C25" s="13" t="s">
        <v>346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7.25" customHeight="1">
      <c r="B26" s="8" t="s">
        <v>35</v>
      </c>
      <c r="C26" s="14" t="s">
        <v>36</v>
      </c>
      <c r="D26" s="15">
        <v>20</v>
      </c>
      <c r="E26" s="11">
        <v>1.32</v>
      </c>
      <c r="F26" s="11">
        <v>0.24</v>
      </c>
      <c r="G26" s="11">
        <v>6.68</v>
      </c>
      <c r="H26" s="11">
        <v>34.800000000000004</v>
      </c>
      <c r="I26" s="11">
        <v>0.036</v>
      </c>
      <c r="J26" s="11">
        <v>0</v>
      </c>
      <c r="K26" s="11">
        <v>0</v>
      </c>
      <c r="L26" s="11">
        <v>0.28</v>
      </c>
      <c r="M26" s="11">
        <v>7</v>
      </c>
      <c r="N26" s="11">
        <v>31.6</v>
      </c>
      <c r="O26" s="11">
        <v>9.4</v>
      </c>
      <c r="P26" s="11">
        <v>0.78</v>
      </c>
    </row>
    <row r="27" spans="2:16" ht="17.25" customHeight="1">
      <c r="B27" s="8"/>
      <c r="C27" s="12" t="s">
        <v>37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 t="s">
        <v>48</v>
      </c>
      <c r="C28" s="14" t="s">
        <v>49</v>
      </c>
      <c r="D28" s="15">
        <v>35</v>
      </c>
      <c r="E28" s="11">
        <v>2.26</v>
      </c>
      <c r="F28" s="11">
        <v>0.88</v>
      </c>
      <c r="G28" s="11">
        <v>14.14</v>
      </c>
      <c r="H28" s="11">
        <v>78.25</v>
      </c>
      <c r="I28" s="11">
        <v>0.02</v>
      </c>
      <c r="J28" s="11">
        <v>0</v>
      </c>
      <c r="K28" s="11">
        <v>0</v>
      </c>
      <c r="L28" s="11">
        <v>0.26</v>
      </c>
      <c r="M28" s="11">
        <v>2.85</v>
      </c>
      <c r="N28" s="11">
        <v>9.76</v>
      </c>
      <c r="O28" s="11">
        <v>1.95</v>
      </c>
      <c r="P28" s="11">
        <v>0.2</v>
      </c>
    </row>
    <row r="29" spans="2:16" ht="15.75" customHeight="1">
      <c r="B29" s="8"/>
      <c r="C29" s="12" t="s">
        <v>371</v>
      </c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1"/>
      <c r="C30" s="44" t="s">
        <v>39</v>
      </c>
      <c r="D30" s="10"/>
      <c r="E30" s="11">
        <f aca="true" t="shared" si="0" ref="E30:P30">SUM(E12:E29)</f>
        <v>16.02</v>
      </c>
      <c r="F30" s="11">
        <f t="shared" si="0"/>
        <v>24.149999999999995</v>
      </c>
      <c r="G30" s="11">
        <f t="shared" si="0"/>
        <v>82.71000000000001</v>
      </c>
      <c r="H30" s="11">
        <f t="shared" si="0"/>
        <v>623.4499999999999</v>
      </c>
      <c r="I30" s="11">
        <f t="shared" si="0"/>
        <v>0.146</v>
      </c>
      <c r="J30" s="11">
        <f t="shared" si="0"/>
        <v>24.009999999999998</v>
      </c>
      <c r="K30" s="11">
        <f t="shared" si="0"/>
        <v>60.02</v>
      </c>
      <c r="L30" s="11">
        <f t="shared" si="0"/>
        <v>1.11</v>
      </c>
      <c r="M30" s="11">
        <f t="shared" si="0"/>
        <v>91.32</v>
      </c>
      <c r="N30" s="11">
        <f t="shared" si="0"/>
        <v>166.53</v>
      </c>
      <c r="O30" s="11">
        <f t="shared" si="0"/>
        <v>47.75</v>
      </c>
      <c r="P30" s="11">
        <f t="shared" si="0"/>
        <v>6.220000000000001</v>
      </c>
    </row>
    <row r="31" spans="2:16" ht="12.75">
      <c r="B31" s="19"/>
      <c r="C31" s="7" t="s">
        <v>40</v>
      </c>
      <c r="D31" s="1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2.75">
      <c r="B32" s="39" t="s">
        <v>463</v>
      </c>
      <c r="C32" s="9" t="s">
        <v>464</v>
      </c>
      <c r="D32" s="10">
        <v>60</v>
      </c>
      <c r="E32" s="40">
        <v>0.68</v>
      </c>
      <c r="F32" s="40">
        <v>6.04</v>
      </c>
      <c r="G32" s="40">
        <v>6.22</v>
      </c>
      <c r="H32" s="40">
        <v>82.08</v>
      </c>
      <c r="I32" s="40">
        <v>0.02</v>
      </c>
      <c r="J32" s="40">
        <v>2.64</v>
      </c>
      <c r="K32" s="40">
        <v>0.06</v>
      </c>
      <c r="L32" s="40">
        <v>0.16</v>
      </c>
      <c r="M32" s="40">
        <v>21.55</v>
      </c>
      <c r="N32" s="40">
        <v>22.11</v>
      </c>
      <c r="O32" s="40">
        <v>15.51</v>
      </c>
      <c r="P32" s="40">
        <v>0.65</v>
      </c>
    </row>
    <row r="33" spans="2:16" ht="13.5" customHeight="1">
      <c r="B33" s="39"/>
      <c r="C33" s="13" t="s">
        <v>465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3.5" customHeight="1">
      <c r="B34" s="39"/>
      <c r="C34" s="13" t="s">
        <v>466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2.75">
      <c r="B35" s="39"/>
      <c r="C35" s="13" t="s">
        <v>370</v>
      </c>
      <c r="D35" s="1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28.5" customHeight="1">
      <c r="B36" s="8" t="s">
        <v>89</v>
      </c>
      <c r="C36" s="25" t="s">
        <v>90</v>
      </c>
      <c r="D36" s="22">
        <v>250</v>
      </c>
      <c r="E36" s="11">
        <v>1.83</v>
      </c>
      <c r="F36" s="11">
        <v>5</v>
      </c>
      <c r="G36" s="11">
        <v>10.65</v>
      </c>
      <c r="H36" s="11">
        <v>95</v>
      </c>
      <c r="I36" s="11">
        <v>0.05</v>
      </c>
      <c r="J36" s="11">
        <v>10.3</v>
      </c>
      <c r="K36" s="11">
        <v>0</v>
      </c>
      <c r="L36" s="11">
        <v>2.4</v>
      </c>
      <c r="M36" s="11">
        <v>34.5</v>
      </c>
      <c r="N36" s="11">
        <v>53</v>
      </c>
      <c r="O36" s="11">
        <v>26.25</v>
      </c>
      <c r="P36" s="11">
        <v>1.2</v>
      </c>
    </row>
    <row r="37" spans="2:16" ht="13.5" customHeight="1">
      <c r="B37" s="8"/>
      <c r="C37" s="24" t="s">
        <v>91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8"/>
      <c r="C38" s="24" t="s">
        <v>92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3.5" customHeight="1">
      <c r="B39" s="8"/>
      <c r="C39" s="24" t="s">
        <v>93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94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95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96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/>
      <c r="C43" s="24" t="s">
        <v>97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/>
      <c r="C44" s="24" t="s">
        <v>98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 t="s">
        <v>99</v>
      </c>
      <c r="C45" s="24" t="s">
        <v>100</v>
      </c>
      <c r="D45" s="22">
        <v>10</v>
      </c>
      <c r="E45" s="11">
        <v>0.25</v>
      </c>
      <c r="F45" s="11">
        <v>1.5</v>
      </c>
      <c r="G45" s="11">
        <v>0.35</v>
      </c>
      <c r="H45" s="11">
        <v>16</v>
      </c>
      <c r="I45" s="11">
        <v>0.005</v>
      </c>
      <c r="J45" s="11">
        <v>0.05</v>
      </c>
      <c r="K45" s="11">
        <v>10</v>
      </c>
      <c r="L45" s="11"/>
      <c r="M45" s="11">
        <v>9</v>
      </c>
      <c r="N45" s="11">
        <v>6</v>
      </c>
      <c r="O45" s="11">
        <v>1</v>
      </c>
      <c r="P45" s="11">
        <v>0</v>
      </c>
    </row>
    <row r="46" spans="2:16" ht="24" customHeight="1">
      <c r="B46" s="8" t="s">
        <v>194</v>
      </c>
      <c r="C46" s="47" t="s">
        <v>195</v>
      </c>
      <c r="D46" s="22">
        <v>100</v>
      </c>
      <c r="E46" s="11">
        <v>13.9</v>
      </c>
      <c r="F46" s="11">
        <v>2.1</v>
      </c>
      <c r="G46" s="11">
        <v>9.6</v>
      </c>
      <c r="H46" s="11">
        <v>113</v>
      </c>
      <c r="I46" s="11">
        <v>0.07</v>
      </c>
      <c r="J46" s="11">
        <v>0.4</v>
      </c>
      <c r="K46" s="11">
        <v>0.02</v>
      </c>
      <c r="L46" s="11">
        <v>1</v>
      </c>
      <c r="M46" s="11">
        <v>35</v>
      </c>
      <c r="N46" s="11">
        <v>160</v>
      </c>
      <c r="O46" s="11">
        <v>23</v>
      </c>
      <c r="P46" s="11">
        <v>0.6</v>
      </c>
    </row>
    <row r="47" spans="2:16" ht="14.25" customHeight="1">
      <c r="B47" s="8"/>
      <c r="C47" s="24" t="s">
        <v>196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/>
      <c r="C48" s="24" t="s">
        <v>197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4.25" customHeight="1">
      <c r="B49" s="8"/>
      <c r="C49" s="24" t="s">
        <v>198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164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8"/>
      <c r="C51" s="13" t="s">
        <v>199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.75" customHeight="1">
      <c r="B52" s="8" t="s">
        <v>101</v>
      </c>
      <c r="C52" s="25" t="s">
        <v>102</v>
      </c>
      <c r="D52" s="10">
        <v>150</v>
      </c>
      <c r="E52" s="11">
        <v>3.15</v>
      </c>
      <c r="F52" s="11">
        <v>6.6</v>
      </c>
      <c r="G52" s="11">
        <v>16.35</v>
      </c>
      <c r="H52" s="11">
        <v>138</v>
      </c>
      <c r="I52" s="11">
        <v>0.14</v>
      </c>
      <c r="J52" s="11">
        <v>5.1000000000000005</v>
      </c>
      <c r="K52" s="11">
        <v>0.06</v>
      </c>
      <c r="L52" s="11">
        <v>0.15</v>
      </c>
      <c r="M52" s="11">
        <v>39</v>
      </c>
      <c r="N52" s="11">
        <v>85.5</v>
      </c>
      <c r="O52" s="11">
        <v>28.5</v>
      </c>
      <c r="P52" s="11">
        <v>1.05</v>
      </c>
    </row>
    <row r="53" spans="2:16" ht="15.75" customHeight="1">
      <c r="B53" s="8"/>
      <c r="C53" s="24" t="s">
        <v>103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8"/>
      <c r="C54" s="24" t="s">
        <v>104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/>
      <c r="C55" s="24" t="s">
        <v>105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41" t="s">
        <v>84</v>
      </c>
      <c r="C56" s="21" t="s">
        <v>85</v>
      </c>
      <c r="D56" s="22">
        <v>200</v>
      </c>
      <c r="E56" s="24">
        <v>0.1</v>
      </c>
      <c r="F56" s="24">
        <v>0</v>
      </c>
      <c r="G56" s="24">
        <v>15</v>
      </c>
      <c r="H56" s="24">
        <v>60</v>
      </c>
      <c r="I56" s="11">
        <v>0</v>
      </c>
      <c r="J56" s="11">
        <v>0</v>
      </c>
      <c r="K56" s="11">
        <v>0</v>
      </c>
      <c r="L56" s="11">
        <v>0</v>
      </c>
      <c r="M56" s="11">
        <v>11</v>
      </c>
      <c r="N56" s="11">
        <v>3</v>
      </c>
      <c r="O56" s="11">
        <v>1</v>
      </c>
      <c r="P56" s="11">
        <v>0.3</v>
      </c>
    </row>
    <row r="57" spans="2:16" ht="15.75" customHeight="1">
      <c r="B57" s="41"/>
      <c r="C57" s="26" t="s">
        <v>86</v>
      </c>
      <c r="D57" s="22"/>
      <c r="E57" s="24"/>
      <c r="F57" s="24"/>
      <c r="G57" s="24"/>
      <c r="H57" s="24"/>
      <c r="I57" s="11"/>
      <c r="J57" s="11"/>
      <c r="K57" s="11"/>
      <c r="L57" s="11"/>
      <c r="M57" s="11"/>
      <c r="N57" s="11"/>
      <c r="O57" s="11"/>
      <c r="P57" s="11"/>
    </row>
    <row r="58" spans="2:16" ht="15.75" customHeight="1">
      <c r="B58" s="41"/>
      <c r="C58" s="26" t="s">
        <v>87</v>
      </c>
      <c r="D58" s="22"/>
      <c r="E58" s="24"/>
      <c r="F58" s="24"/>
      <c r="G58" s="24"/>
      <c r="H58" s="24"/>
      <c r="I58" s="11"/>
      <c r="J58" s="11"/>
      <c r="K58" s="11"/>
      <c r="L58" s="11"/>
      <c r="M58" s="11"/>
      <c r="N58" s="11"/>
      <c r="O58" s="11"/>
      <c r="P58" s="11"/>
    </row>
    <row r="59" spans="2:16" ht="15" customHeight="1">
      <c r="B59" s="8" t="s">
        <v>35</v>
      </c>
      <c r="C59" s="14" t="s">
        <v>36</v>
      </c>
      <c r="D59" s="15">
        <v>30</v>
      </c>
      <c r="E59" s="11">
        <v>1.98</v>
      </c>
      <c r="F59" s="11">
        <v>0.36</v>
      </c>
      <c r="G59" s="11">
        <v>10.02</v>
      </c>
      <c r="H59" s="11">
        <v>52.2</v>
      </c>
      <c r="I59" s="11">
        <v>0.054</v>
      </c>
      <c r="J59" s="11">
        <v>0</v>
      </c>
      <c r="K59" s="11">
        <v>0</v>
      </c>
      <c r="L59" s="11">
        <v>0.42</v>
      </c>
      <c r="M59" s="11">
        <v>10.5</v>
      </c>
      <c r="N59" s="11">
        <v>47.4</v>
      </c>
      <c r="O59" s="11">
        <v>14.1</v>
      </c>
      <c r="P59" s="11">
        <v>1.17</v>
      </c>
    </row>
    <row r="60" spans="2:16" ht="13.5" customHeight="1">
      <c r="B60" s="8"/>
      <c r="C60" s="12" t="s">
        <v>50</v>
      </c>
      <c r="D60" s="1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35"/>
      <c r="C61" s="45" t="s">
        <v>51</v>
      </c>
      <c r="D61" s="34"/>
      <c r="E61" s="11">
        <f aca="true" t="shared" si="1" ref="E61:P61">SUM(E36:E60)</f>
        <v>21.21</v>
      </c>
      <c r="F61" s="11">
        <f t="shared" si="1"/>
        <v>15.559999999999999</v>
      </c>
      <c r="G61" s="11">
        <f t="shared" si="1"/>
        <v>61.97</v>
      </c>
      <c r="H61" s="11">
        <f t="shared" si="1"/>
        <v>474.2</v>
      </c>
      <c r="I61" s="11">
        <f t="shared" si="1"/>
        <v>0.319</v>
      </c>
      <c r="J61" s="11">
        <f t="shared" si="1"/>
        <v>15.850000000000001</v>
      </c>
      <c r="K61" s="11">
        <f t="shared" si="1"/>
        <v>10.08</v>
      </c>
      <c r="L61" s="11">
        <f t="shared" si="1"/>
        <v>3.9699999999999998</v>
      </c>
      <c r="M61" s="11">
        <f t="shared" si="1"/>
        <v>139</v>
      </c>
      <c r="N61" s="11">
        <f t="shared" si="1"/>
        <v>354.9</v>
      </c>
      <c r="O61" s="11">
        <f t="shared" si="1"/>
        <v>93.85</v>
      </c>
      <c r="P61" s="11">
        <f t="shared" si="1"/>
        <v>4.319999999999999</v>
      </c>
    </row>
    <row r="62" spans="2:16" ht="12.75">
      <c r="B62" s="35"/>
      <c r="C62" s="45" t="s">
        <v>52</v>
      </c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8" t="s">
        <v>212</v>
      </c>
      <c r="C63" s="9" t="s">
        <v>213</v>
      </c>
      <c r="D63" s="22">
        <v>200</v>
      </c>
      <c r="E63" s="11">
        <v>0.6</v>
      </c>
      <c r="F63" s="11">
        <v>0</v>
      </c>
      <c r="G63" s="11">
        <v>33</v>
      </c>
      <c r="H63" s="11">
        <v>136</v>
      </c>
      <c r="I63" s="11">
        <v>0.04</v>
      </c>
      <c r="J63" s="11">
        <v>12</v>
      </c>
      <c r="K63" s="11">
        <v>0</v>
      </c>
      <c r="L63" s="11">
        <v>0</v>
      </c>
      <c r="M63" s="11">
        <v>10</v>
      </c>
      <c r="N63" s="11">
        <v>30</v>
      </c>
      <c r="O63" s="11">
        <v>24</v>
      </c>
      <c r="P63" s="11">
        <v>0.4</v>
      </c>
    </row>
    <row r="64" spans="2:16" ht="14.25" customHeight="1">
      <c r="B64" s="35"/>
      <c r="C64" s="13" t="s">
        <v>214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27" t="s">
        <v>112</v>
      </c>
      <c r="C65" s="30" t="s">
        <v>350</v>
      </c>
      <c r="D65" s="28">
        <v>75</v>
      </c>
      <c r="E65" s="16">
        <v>5.8</v>
      </c>
      <c r="F65" s="16">
        <v>4.86</v>
      </c>
      <c r="G65" s="16">
        <v>36.12</v>
      </c>
      <c r="H65" s="16">
        <v>211.62</v>
      </c>
      <c r="I65" s="16">
        <v>0.75</v>
      </c>
      <c r="J65" s="16">
        <v>0.075</v>
      </c>
      <c r="K65" s="16">
        <v>0.87</v>
      </c>
      <c r="L65" s="16">
        <v>1.56</v>
      </c>
      <c r="M65" s="16">
        <v>14.45</v>
      </c>
      <c r="N65" s="16">
        <v>47.84</v>
      </c>
      <c r="O65" s="16">
        <v>17.57</v>
      </c>
      <c r="P65" s="16">
        <v>0.7</v>
      </c>
    </row>
    <row r="66" spans="2:16" ht="12.75">
      <c r="B66" s="27"/>
      <c r="C66" s="31" t="s">
        <v>114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26" t="s">
        <v>97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24" t="s">
        <v>115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13" t="s">
        <v>333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37" t="s">
        <v>334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37" t="s">
        <v>335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37" t="s">
        <v>117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24" t="s">
        <v>336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13" t="s">
        <v>337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37" t="s">
        <v>349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35"/>
      <c r="C76" s="45" t="s">
        <v>69</v>
      </c>
      <c r="D76" s="34"/>
      <c r="E76" s="11">
        <f aca="true" t="shared" si="2" ref="E76:P76">SUM(E63:E75)</f>
        <v>6.3999999999999995</v>
      </c>
      <c r="F76" s="11">
        <f t="shared" si="2"/>
        <v>4.86</v>
      </c>
      <c r="G76" s="11">
        <f t="shared" si="2"/>
        <v>69.12</v>
      </c>
      <c r="H76" s="11">
        <f t="shared" si="2"/>
        <v>347.62</v>
      </c>
      <c r="I76" s="11">
        <f t="shared" si="2"/>
        <v>0.79</v>
      </c>
      <c r="J76" s="11">
        <f t="shared" si="2"/>
        <v>12.075</v>
      </c>
      <c r="K76" s="11">
        <f t="shared" si="2"/>
        <v>0.87</v>
      </c>
      <c r="L76" s="11">
        <f t="shared" si="2"/>
        <v>1.56</v>
      </c>
      <c r="M76" s="11">
        <f t="shared" si="2"/>
        <v>24.45</v>
      </c>
      <c r="N76" s="11">
        <f t="shared" si="2"/>
        <v>77.84</v>
      </c>
      <c r="O76" s="11">
        <f t="shared" si="2"/>
        <v>41.57</v>
      </c>
      <c r="P76" s="11">
        <f t="shared" si="2"/>
        <v>1.1</v>
      </c>
    </row>
    <row r="77" spans="2:16" ht="12.75">
      <c r="B77" s="35"/>
      <c r="C77" s="46" t="s">
        <v>70</v>
      </c>
      <c r="D77" s="35"/>
      <c r="E77" s="11">
        <f aca="true" t="shared" si="3" ref="E77:P77">E61+E30+E76</f>
        <v>43.63</v>
      </c>
      <c r="F77" s="11">
        <f t="shared" si="3"/>
        <v>44.56999999999999</v>
      </c>
      <c r="G77" s="11">
        <f t="shared" si="3"/>
        <v>213.8</v>
      </c>
      <c r="H77" s="11">
        <f t="shared" si="3"/>
        <v>1445.27</v>
      </c>
      <c r="I77" s="11">
        <f t="shared" si="3"/>
        <v>1.255</v>
      </c>
      <c r="J77" s="11">
        <f t="shared" si="3"/>
        <v>51.935</v>
      </c>
      <c r="K77" s="11">
        <f t="shared" si="3"/>
        <v>70.97000000000001</v>
      </c>
      <c r="L77" s="11">
        <f t="shared" si="3"/>
        <v>6.640000000000001</v>
      </c>
      <c r="M77" s="11">
        <f t="shared" si="3"/>
        <v>254.76999999999998</v>
      </c>
      <c r="N77" s="11">
        <f t="shared" si="3"/>
        <v>599.27</v>
      </c>
      <c r="O77" s="11">
        <f t="shared" si="3"/>
        <v>183.17</v>
      </c>
      <c r="P77" s="11">
        <f t="shared" si="3"/>
        <v>11.639999999999999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80"/>
  <sheetViews>
    <sheetView tabSelected="1" view="pageBreakPreview" zoomScale="60" zoomScalePageLayoutView="0" workbookViewId="0" topLeftCell="A1">
      <selection activeCell="B3" sqref="B3:P3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217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201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6.25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12.7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7.25" customHeight="1">
      <c r="B12" s="39" t="s">
        <v>272</v>
      </c>
      <c r="C12" s="9" t="s">
        <v>273</v>
      </c>
      <c r="D12" s="10">
        <v>150</v>
      </c>
      <c r="E12" s="40">
        <v>20.9</v>
      </c>
      <c r="F12" s="40">
        <v>16.3</v>
      </c>
      <c r="G12" s="40">
        <v>33</v>
      </c>
      <c r="H12" s="40">
        <v>362</v>
      </c>
      <c r="I12" s="40">
        <v>0.09</v>
      </c>
      <c r="J12" s="40">
        <v>0.3</v>
      </c>
      <c r="K12" s="40">
        <v>0.1</v>
      </c>
      <c r="L12" s="40">
        <v>0.6</v>
      </c>
      <c r="M12" s="40">
        <v>183</v>
      </c>
      <c r="N12" s="40">
        <v>284</v>
      </c>
      <c r="O12" s="40">
        <v>32</v>
      </c>
      <c r="P12" s="40">
        <v>1.4</v>
      </c>
    </row>
    <row r="13" spans="2:16" ht="12.75">
      <c r="B13" s="39"/>
      <c r="C13" s="13" t="s">
        <v>274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2.75">
      <c r="B14" s="39"/>
      <c r="C14" s="13" t="s">
        <v>275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149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276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277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278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3.5" customHeight="1">
      <c r="B19" s="39"/>
      <c r="C19" s="24" t="s">
        <v>279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 customHeight="1">
      <c r="B20" s="39"/>
      <c r="C20" s="24" t="s">
        <v>280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 customHeight="1">
      <c r="B21" s="39"/>
      <c r="C21" s="24" t="s">
        <v>281</v>
      </c>
      <c r="D21" s="1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6" ht="13.5" customHeight="1">
      <c r="B22" s="39" t="s">
        <v>82</v>
      </c>
      <c r="C22" s="13" t="s">
        <v>83</v>
      </c>
      <c r="D22" s="10">
        <v>20</v>
      </c>
      <c r="E22" s="40">
        <v>1.44</v>
      </c>
      <c r="F22" s="40">
        <v>1.7</v>
      </c>
      <c r="G22" s="40">
        <v>11.1</v>
      </c>
      <c r="H22" s="40">
        <v>65.6</v>
      </c>
      <c r="I22" s="40">
        <v>0.01</v>
      </c>
      <c r="J22" s="40">
        <v>0.2</v>
      </c>
      <c r="K22" s="40">
        <v>0.008</v>
      </c>
      <c r="L22" s="40">
        <v>0.04</v>
      </c>
      <c r="M22" s="40">
        <v>61.4</v>
      </c>
      <c r="N22" s="40">
        <v>43.8</v>
      </c>
      <c r="O22" s="40">
        <v>6.8</v>
      </c>
      <c r="P22" s="40">
        <v>0.04</v>
      </c>
    </row>
    <row r="23" spans="2:16" ht="12.75" customHeight="1" hidden="1">
      <c r="B23" s="39"/>
      <c r="C23" s="13" t="s">
        <v>282</v>
      </c>
      <c r="D23" s="1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ht="12.75" customHeight="1" hidden="1">
      <c r="B24" s="39"/>
      <c r="C24" s="13" t="s">
        <v>83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13.5" customHeight="1">
      <c r="B25" s="8" t="s">
        <v>318</v>
      </c>
      <c r="C25" s="9" t="s">
        <v>319</v>
      </c>
      <c r="D25" s="10">
        <v>15</v>
      </c>
      <c r="E25" s="11">
        <v>0.12</v>
      </c>
      <c r="F25" s="11">
        <v>10.87</v>
      </c>
      <c r="G25" s="11">
        <v>0.19</v>
      </c>
      <c r="H25" s="11">
        <v>112.5</v>
      </c>
      <c r="I25" s="11"/>
      <c r="J25" s="11"/>
      <c r="K25" s="11">
        <v>60</v>
      </c>
      <c r="L25" s="11"/>
      <c r="M25" s="11">
        <v>3.6</v>
      </c>
      <c r="N25" s="11">
        <v>4.5</v>
      </c>
      <c r="O25" s="11"/>
      <c r="P25" s="11">
        <v>0.03</v>
      </c>
    </row>
    <row r="26" spans="2:16" ht="13.5" customHeight="1">
      <c r="B26" s="8"/>
      <c r="C26" s="13" t="s">
        <v>320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6.5" customHeight="1">
      <c r="B27" s="41" t="s">
        <v>84</v>
      </c>
      <c r="C27" s="21" t="s">
        <v>85</v>
      </c>
      <c r="D27" s="22">
        <v>200</v>
      </c>
      <c r="E27" s="24">
        <v>0.1</v>
      </c>
      <c r="F27" s="24">
        <v>0</v>
      </c>
      <c r="G27" s="24">
        <v>15</v>
      </c>
      <c r="H27" s="24">
        <v>60</v>
      </c>
      <c r="I27" s="11">
        <v>0</v>
      </c>
      <c r="J27" s="11">
        <v>0</v>
      </c>
      <c r="K27" s="11">
        <v>0</v>
      </c>
      <c r="L27" s="11">
        <v>0</v>
      </c>
      <c r="M27" s="11">
        <v>11</v>
      </c>
      <c r="N27" s="11">
        <v>3</v>
      </c>
      <c r="O27" s="11">
        <v>1</v>
      </c>
      <c r="P27" s="11">
        <v>0.3</v>
      </c>
    </row>
    <row r="28" spans="2:16" ht="15.75" customHeight="1">
      <c r="B28" s="41"/>
      <c r="C28" s="26" t="s">
        <v>86</v>
      </c>
      <c r="D28" s="22"/>
      <c r="E28" s="24"/>
      <c r="F28" s="24"/>
      <c r="G28" s="24"/>
      <c r="H28" s="24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41"/>
      <c r="C29" s="26" t="s">
        <v>87</v>
      </c>
      <c r="D29" s="22"/>
      <c r="E29" s="24"/>
      <c r="F29" s="24"/>
      <c r="G29" s="24"/>
      <c r="H29" s="24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8" t="s">
        <v>48</v>
      </c>
      <c r="C30" s="14" t="s">
        <v>49</v>
      </c>
      <c r="D30" s="15">
        <v>15</v>
      </c>
      <c r="E30" s="11">
        <v>1.1300000000000001</v>
      </c>
      <c r="F30" s="11">
        <v>0.44</v>
      </c>
      <c r="G30" s="11">
        <v>7.7</v>
      </c>
      <c r="H30" s="11">
        <v>39.34</v>
      </c>
      <c r="I30" s="11">
        <v>0.02</v>
      </c>
      <c r="J30" s="11">
        <v>0</v>
      </c>
      <c r="K30" s="11">
        <v>0</v>
      </c>
      <c r="L30" s="11">
        <v>0.26</v>
      </c>
      <c r="M30" s="11">
        <v>2.85</v>
      </c>
      <c r="N30" s="11">
        <v>9.76</v>
      </c>
      <c r="O30" s="11">
        <v>1.95</v>
      </c>
      <c r="P30" s="11">
        <v>0.2</v>
      </c>
    </row>
    <row r="31" spans="2:16" ht="12.75">
      <c r="B31" s="8"/>
      <c r="C31" s="12" t="s">
        <v>88</v>
      </c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11"/>
      <c r="C32" s="44" t="s">
        <v>39</v>
      </c>
      <c r="D32" s="10"/>
      <c r="E32" s="11">
        <f aca="true" t="shared" si="0" ref="E32:P32">SUM(E12:E31)</f>
        <v>23.69</v>
      </c>
      <c r="F32" s="11">
        <f t="shared" si="0"/>
        <v>29.31</v>
      </c>
      <c r="G32" s="11">
        <f t="shared" si="0"/>
        <v>66.99</v>
      </c>
      <c r="H32" s="11">
        <f t="shared" si="0"/>
        <v>639.44</v>
      </c>
      <c r="I32" s="11">
        <f t="shared" si="0"/>
        <v>0.12</v>
      </c>
      <c r="J32" s="11">
        <f t="shared" si="0"/>
        <v>0.5</v>
      </c>
      <c r="K32" s="11">
        <f t="shared" si="0"/>
        <v>60.108</v>
      </c>
      <c r="L32" s="11">
        <f t="shared" si="0"/>
        <v>0.9</v>
      </c>
      <c r="M32" s="11">
        <f t="shared" si="0"/>
        <v>261.85</v>
      </c>
      <c r="N32" s="11">
        <f t="shared" si="0"/>
        <v>345.06</v>
      </c>
      <c r="O32" s="11">
        <f t="shared" si="0"/>
        <v>41.75</v>
      </c>
      <c r="P32" s="11">
        <f t="shared" si="0"/>
        <v>1.97</v>
      </c>
    </row>
    <row r="33" spans="2:16" ht="12.75">
      <c r="B33" s="19"/>
      <c r="C33" s="7" t="s">
        <v>40</v>
      </c>
      <c r="D33" s="1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4.25" customHeight="1">
      <c r="B34" s="8" t="s">
        <v>283</v>
      </c>
      <c r="C34" s="9" t="s">
        <v>284</v>
      </c>
      <c r="D34" s="22">
        <v>60</v>
      </c>
      <c r="E34" s="11">
        <v>0.9</v>
      </c>
      <c r="F34" s="11">
        <v>3.3</v>
      </c>
      <c r="G34" s="11">
        <v>5.04</v>
      </c>
      <c r="H34" s="11">
        <v>53.4</v>
      </c>
      <c r="I34" s="11">
        <v>0.012</v>
      </c>
      <c r="J34" s="11">
        <v>3.42</v>
      </c>
      <c r="K34" s="11">
        <v>0</v>
      </c>
      <c r="L34" s="11">
        <v>1.38</v>
      </c>
      <c r="M34" s="11">
        <v>19.8</v>
      </c>
      <c r="N34" s="11">
        <v>22.8</v>
      </c>
      <c r="O34" s="11">
        <v>11.4</v>
      </c>
      <c r="P34" s="11">
        <v>0.78</v>
      </c>
    </row>
    <row r="35" spans="2:16" ht="12.75" customHeight="1">
      <c r="B35" s="8"/>
      <c r="C35" s="24" t="s">
        <v>285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/>
      <c r="C36" s="24" t="s">
        <v>128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6.5" customHeight="1">
      <c r="B37" s="8" t="s">
        <v>41</v>
      </c>
      <c r="C37" s="25" t="s">
        <v>42</v>
      </c>
      <c r="D37" s="22">
        <v>250</v>
      </c>
      <c r="E37" s="11">
        <v>1.97</v>
      </c>
      <c r="F37" s="11">
        <v>2.71</v>
      </c>
      <c r="G37" s="11">
        <v>12.11</v>
      </c>
      <c r="H37" s="11">
        <v>85.75</v>
      </c>
      <c r="I37" s="11">
        <v>0.09</v>
      </c>
      <c r="J37" s="11">
        <v>8.25</v>
      </c>
      <c r="K37" s="11">
        <v>0</v>
      </c>
      <c r="L37" s="11"/>
      <c r="M37" s="11">
        <v>26.7</v>
      </c>
      <c r="N37" s="11">
        <v>55.97</v>
      </c>
      <c r="O37" s="11">
        <v>22.77</v>
      </c>
      <c r="P37" s="11">
        <v>0.875</v>
      </c>
    </row>
    <row r="38" spans="2:16" ht="15" customHeight="1">
      <c r="B38" s="8"/>
      <c r="C38" s="24" t="s">
        <v>43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>
      <c r="B39" s="8"/>
      <c r="C39" s="24" t="s">
        <v>44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45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46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8"/>
      <c r="C42" s="24" t="s">
        <v>47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30" customHeight="1">
      <c r="B43" s="8" t="s">
        <v>130</v>
      </c>
      <c r="C43" s="25" t="s">
        <v>131</v>
      </c>
      <c r="D43" s="22">
        <v>140</v>
      </c>
      <c r="E43" s="11">
        <v>13.3</v>
      </c>
      <c r="F43" s="11">
        <v>7.2</v>
      </c>
      <c r="G43" s="11">
        <v>6.3</v>
      </c>
      <c r="H43" s="11">
        <v>143</v>
      </c>
      <c r="I43" s="11">
        <v>0.09</v>
      </c>
      <c r="J43" s="11">
        <v>4.7</v>
      </c>
      <c r="K43" s="11">
        <v>0.01</v>
      </c>
      <c r="L43" s="11">
        <v>4.2</v>
      </c>
      <c r="M43" s="11">
        <v>35</v>
      </c>
      <c r="N43" s="11">
        <v>203</v>
      </c>
      <c r="O43" s="11">
        <v>39</v>
      </c>
      <c r="P43" s="11">
        <v>0.8</v>
      </c>
    </row>
    <row r="44" spans="2:16" ht="25.5" customHeight="1">
      <c r="B44" s="8"/>
      <c r="C44" s="24" t="s">
        <v>132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/>
      <c r="C45" s="24" t="s">
        <v>133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24.75" customHeight="1">
      <c r="B46" s="8"/>
      <c r="C46" s="24" t="s">
        <v>134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>
      <c r="B47" s="8"/>
      <c r="C47" s="24" t="s">
        <v>135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24" t="s">
        <v>136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8"/>
      <c r="C49" s="24" t="s">
        <v>97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4" t="s">
        <v>137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 t="s">
        <v>322</v>
      </c>
      <c r="C51" s="25" t="s">
        <v>323</v>
      </c>
      <c r="D51" s="10">
        <v>150</v>
      </c>
      <c r="E51" s="11">
        <v>2.72</v>
      </c>
      <c r="F51" s="11">
        <v>10.49</v>
      </c>
      <c r="G51" s="11">
        <v>18.88</v>
      </c>
      <c r="H51" s="11">
        <v>180</v>
      </c>
      <c r="I51" s="11">
        <v>0.13</v>
      </c>
      <c r="J51" s="11">
        <v>16.61</v>
      </c>
      <c r="K51" s="11">
        <v>21</v>
      </c>
      <c r="L51" s="11"/>
      <c r="M51" s="11">
        <v>27.13</v>
      </c>
      <c r="N51" s="11">
        <v>74.22</v>
      </c>
      <c r="O51" s="11">
        <v>26.22</v>
      </c>
      <c r="P51" s="11">
        <v>1</v>
      </c>
    </row>
    <row r="52" spans="2:16" ht="15.75" customHeight="1">
      <c r="B52" s="8"/>
      <c r="C52" s="24" t="s">
        <v>324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8"/>
      <c r="C53" s="24" t="s">
        <v>325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8"/>
      <c r="C54" s="24" t="s">
        <v>326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/>
      <c r="C55" s="24" t="s">
        <v>327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.75" customHeight="1">
      <c r="B56" s="8"/>
      <c r="C56" s="24" t="s">
        <v>328</v>
      </c>
      <c r="D56" s="10">
        <v>30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75" customHeight="1">
      <c r="B57" s="8"/>
      <c r="C57" s="24" t="s">
        <v>329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6.5" customHeight="1">
      <c r="B58" s="8"/>
      <c r="C58" s="24" t="s">
        <v>177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6.5" customHeight="1">
      <c r="B59" s="41" t="s">
        <v>84</v>
      </c>
      <c r="C59" s="21" t="s">
        <v>85</v>
      </c>
      <c r="D59" s="22">
        <v>200</v>
      </c>
      <c r="E59" s="24">
        <v>0.1</v>
      </c>
      <c r="F59" s="24">
        <v>0</v>
      </c>
      <c r="G59" s="24">
        <v>15</v>
      </c>
      <c r="H59" s="24">
        <v>60</v>
      </c>
      <c r="I59" s="11">
        <v>0</v>
      </c>
      <c r="J59" s="11">
        <v>0</v>
      </c>
      <c r="K59" s="11">
        <v>0</v>
      </c>
      <c r="L59" s="11">
        <v>0</v>
      </c>
      <c r="M59" s="11">
        <v>11</v>
      </c>
      <c r="N59" s="11">
        <v>3</v>
      </c>
      <c r="O59" s="11">
        <v>1</v>
      </c>
      <c r="P59" s="11">
        <v>0.3</v>
      </c>
    </row>
    <row r="60" spans="2:16" ht="15.75" customHeight="1">
      <c r="B60" s="41"/>
      <c r="C60" s="26" t="s">
        <v>86</v>
      </c>
      <c r="D60" s="22"/>
      <c r="E60" s="24"/>
      <c r="F60" s="24"/>
      <c r="G60" s="24"/>
      <c r="H60" s="24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41"/>
      <c r="C61" s="26" t="s">
        <v>87</v>
      </c>
      <c r="D61" s="22"/>
      <c r="E61" s="24"/>
      <c r="F61" s="24"/>
      <c r="G61" s="24"/>
      <c r="H61" s="24"/>
      <c r="I61" s="11"/>
      <c r="J61" s="11"/>
      <c r="K61" s="11"/>
      <c r="L61" s="11"/>
      <c r="M61" s="11"/>
      <c r="N61" s="11"/>
      <c r="O61" s="11"/>
      <c r="P61" s="11"/>
    </row>
    <row r="62" spans="2:16" ht="12.75" hidden="1">
      <c r="B62" s="41"/>
      <c r="C62" s="13"/>
      <c r="D62" s="22"/>
      <c r="E62" s="24"/>
      <c r="F62" s="24"/>
      <c r="G62" s="24"/>
      <c r="H62" s="24"/>
      <c r="I62" s="11"/>
      <c r="J62" s="11"/>
      <c r="K62" s="11"/>
      <c r="L62" s="11"/>
      <c r="M62" s="11"/>
      <c r="N62" s="11"/>
      <c r="O62" s="11"/>
      <c r="P62" s="11"/>
    </row>
    <row r="63" spans="2:16" ht="12.75" customHeight="1" hidden="1">
      <c r="B63" s="8"/>
      <c r="C63" s="14"/>
      <c r="D63" s="1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 customHeight="1" hidden="1">
      <c r="B64" s="8"/>
      <c r="C64" s="12"/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7.25" customHeight="1">
      <c r="B65" s="8" t="s">
        <v>35</v>
      </c>
      <c r="C65" s="14" t="s">
        <v>36</v>
      </c>
      <c r="D65" s="15">
        <v>30</v>
      </c>
      <c r="E65" s="11">
        <v>1.98</v>
      </c>
      <c r="F65" s="11">
        <v>0.36</v>
      </c>
      <c r="G65" s="11">
        <v>10.02</v>
      </c>
      <c r="H65" s="11">
        <v>52.2</v>
      </c>
      <c r="I65" s="11">
        <v>0.054</v>
      </c>
      <c r="J65" s="11">
        <v>0</v>
      </c>
      <c r="K65" s="11">
        <v>0</v>
      </c>
      <c r="L65" s="11">
        <v>0.42</v>
      </c>
      <c r="M65" s="11">
        <v>10.5</v>
      </c>
      <c r="N65" s="11">
        <v>47.4</v>
      </c>
      <c r="O65" s="11">
        <v>14.1</v>
      </c>
      <c r="P65" s="11">
        <v>1.17</v>
      </c>
    </row>
    <row r="66" spans="2:16" ht="15" customHeight="1">
      <c r="B66" s="8"/>
      <c r="C66" s="12" t="s">
        <v>50</v>
      </c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35"/>
      <c r="C67" s="45" t="s">
        <v>51</v>
      </c>
      <c r="D67" s="34"/>
      <c r="E67" s="11">
        <f aca="true" t="shared" si="1" ref="E67:P67">SUM(E34:E66)</f>
        <v>20.970000000000002</v>
      </c>
      <c r="F67" s="11">
        <f t="shared" si="1"/>
        <v>24.060000000000002</v>
      </c>
      <c r="G67" s="11">
        <f t="shared" si="1"/>
        <v>67.35</v>
      </c>
      <c r="H67" s="11">
        <f t="shared" si="1"/>
        <v>574.35</v>
      </c>
      <c r="I67" s="11">
        <f t="shared" si="1"/>
        <v>0.376</v>
      </c>
      <c r="J67" s="11">
        <f t="shared" si="1"/>
        <v>32.980000000000004</v>
      </c>
      <c r="K67" s="11">
        <f t="shared" si="1"/>
        <v>21.01</v>
      </c>
      <c r="L67" s="11">
        <f t="shared" si="1"/>
        <v>6</v>
      </c>
      <c r="M67" s="11">
        <f t="shared" si="1"/>
        <v>130.13</v>
      </c>
      <c r="N67" s="11">
        <f t="shared" si="1"/>
        <v>406.39</v>
      </c>
      <c r="O67" s="11">
        <f t="shared" si="1"/>
        <v>114.49</v>
      </c>
      <c r="P67" s="11">
        <f t="shared" si="1"/>
        <v>4.925</v>
      </c>
    </row>
    <row r="68" spans="2:16" ht="12.75">
      <c r="B68" s="35"/>
      <c r="C68" s="45" t="s">
        <v>52</v>
      </c>
      <c r="D68" s="3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.75">
      <c r="B69" s="35" t="s">
        <v>53</v>
      </c>
      <c r="C69" s="33" t="s">
        <v>215</v>
      </c>
      <c r="D69" s="49">
        <v>200</v>
      </c>
      <c r="E69" s="11">
        <v>5.8</v>
      </c>
      <c r="F69" s="11">
        <v>5</v>
      </c>
      <c r="G69" s="11">
        <v>8</v>
      </c>
      <c r="H69" s="11">
        <v>100</v>
      </c>
      <c r="I69" s="11">
        <v>0.08</v>
      </c>
      <c r="J69" s="11">
        <v>1.4</v>
      </c>
      <c r="K69" s="11">
        <v>0.04</v>
      </c>
      <c r="L69" s="11">
        <v>0</v>
      </c>
      <c r="M69" s="11">
        <v>240</v>
      </c>
      <c r="N69" s="11">
        <v>180</v>
      </c>
      <c r="O69" s="11">
        <v>28</v>
      </c>
      <c r="P69" s="11">
        <v>0.2</v>
      </c>
    </row>
    <row r="70" spans="2:16" ht="12" customHeight="1">
      <c r="B70" s="35"/>
      <c r="C70" s="36" t="s">
        <v>216</v>
      </c>
      <c r="D70" s="49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" customHeight="1">
      <c r="B71" s="32" t="s">
        <v>286</v>
      </c>
      <c r="C71" s="33" t="s">
        <v>287</v>
      </c>
      <c r="D71" s="34">
        <v>50</v>
      </c>
      <c r="E71" s="11">
        <v>3.84</v>
      </c>
      <c r="F71" s="11">
        <v>3.68</v>
      </c>
      <c r="G71" s="11">
        <v>29.41</v>
      </c>
      <c r="H71" s="11">
        <v>166.08</v>
      </c>
      <c r="I71" s="11">
        <v>0.07</v>
      </c>
      <c r="J71" s="11">
        <v>0.099</v>
      </c>
      <c r="K71" s="11">
        <v>0</v>
      </c>
      <c r="L71" s="11">
        <v>0.597</v>
      </c>
      <c r="M71" s="11">
        <v>9.47</v>
      </c>
      <c r="N71" s="11">
        <v>37.94</v>
      </c>
      <c r="O71" s="11">
        <v>14.11</v>
      </c>
      <c r="P71" s="11">
        <v>0.7</v>
      </c>
    </row>
    <row r="72" spans="2:16" ht="12" customHeight="1">
      <c r="B72" s="32"/>
      <c r="C72" s="33" t="s">
        <v>288</v>
      </c>
      <c r="D72" s="3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" customHeight="1">
      <c r="B73" s="35"/>
      <c r="C73" s="36" t="s">
        <v>289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" customHeight="1">
      <c r="B74" s="35"/>
      <c r="C74" s="13" t="s">
        <v>290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" customHeight="1">
      <c r="B75" s="35"/>
      <c r="C75" s="24" t="s">
        <v>291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" customHeight="1">
      <c r="B76" s="35"/>
      <c r="C76" s="13" t="s">
        <v>116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" customHeight="1">
      <c r="B77" s="35"/>
      <c r="C77" s="37" t="s">
        <v>292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2" customHeight="1">
      <c r="B78" s="35"/>
      <c r="C78" s="37" t="s">
        <v>293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.75">
      <c r="B79" s="35"/>
      <c r="C79" s="45" t="s">
        <v>69</v>
      </c>
      <c r="D79" s="34"/>
      <c r="E79" s="11">
        <f aca="true" t="shared" si="2" ref="E79:P79">SUM(E69:E78)</f>
        <v>9.64</v>
      </c>
      <c r="F79" s="11">
        <f t="shared" si="2"/>
        <v>8.68</v>
      </c>
      <c r="G79" s="11">
        <f t="shared" si="2"/>
        <v>37.41</v>
      </c>
      <c r="H79" s="11">
        <f t="shared" si="2"/>
        <v>266.08000000000004</v>
      </c>
      <c r="I79" s="11">
        <f t="shared" si="2"/>
        <v>0.15000000000000002</v>
      </c>
      <c r="J79" s="11">
        <f t="shared" si="2"/>
        <v>1.4989999999999999</v>
      </c>
      <c r="K79" s="11">
        <f t="shared" si="2"/>
        <v>0.04</v>
      </c>
      <c r="L79" s="11">
        <f t="shared" si="2"/>
        <v>0.597</v>
      </c>
      <c r="M79" s="11">
        <f t="shared" si="2"/>
        <v>249.47</v>
      </c>
      <c r="N79" s="11">
        <f t="shared" si="2"/>
        <v>217.94</v>
      </c>
      <c r="O79" s="11">
        <f t="shared" si="2"/>
        <v>42.11</v>
      </c>
      <c r="P79" s="11">
        <f t="shared" si="2"/>
        <v>0.8999999999999999</v>
      </c>
    </row>
    <row r="80" spans="2:16" ht="12.75">
      <c r="B80" s="35"/>
      <c r="C80" s="46" t="s">
        <v>70</v>
      </c>
      <c r="D80" s="35"/>
      <c r="E80" s="11">
        <f>E32+E67+E79</f>
        <v>54.300000000000004</v>
      </c>
      <c r="F80" s="11">
        <f aca="true" t="shared" si="3" ref="F80:P80">F67+F32+F79</f>
        <v>62.050000000000004</v>
      </c>
      <c r="G80" s="11">
        <f t="shared" si="3"/>
        <v>171.74999999999997</v>
      </c>
      <c r="H80" s="11">
        <f t="shared" si="3"/>
        <v>1479.87</v>
      </c>
      <c r="I80" s="11">
        <f t="shared" si="3"/>
        <v>0.646</v>
      </c>
      <c r="J80" s="11">
        <f t="shared" si="3"/>
        <v>34.979000000000006</v>
      </c>
      <c r="K80" s="11">
        <f t="shared" si="3"/>
        <v>81.158</v>
      </c>
      <c r="L80" s="11">
        <f t="shared" si="3"/>
        <v>7.497</v>
      </c>
      <c r="M80" s="11">
        <f t="shared" si="3"/>
        <v>641.45</v>
      </c>
      <c r="N80" s="11">
        <f t="shared" si="3"/>
        <v>969.3900000000001</v>
      </c>
      <c r="O80" s="11">
        <f t="shared" si="3"/>
        <v>198.35000000000002</v>
      </c>
      <c r="P80" s="11">
        <f t="shared" si="3"/>
        <v>7.795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75"/>
  <sheetViews>
    <sheetView view="pageBreakPreview" zoomScale="60" zoomScalePageLayoutView="0" workbookViewId="0" topLeftCell="B34">
      <selection activeCell="B3" sqref="B3:P3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71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6.25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12.7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72</v>
      </c>
      <c r="C12" s="9" t="s">
        <v>73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2.75">
      <c r="B13" s="39"/>
      <c r="C13" s="13" t="s">
        <v>74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75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9" ht="14.25" customHeight="1">
      <c r="B15" s="39"/>
      <c r="C15" s="13" t="s">
        <v>76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S15" s="54"/>
    </row>
    <row r="16" spans="2:16" ht="15" customHeight="1">
      <c r="B16" s="39"/>
      <c r="C16" s="13" t="s">
        <v>77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78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79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2.75">
      <c r="B19" s="39"/>
      <c r="C19" s="13" t="s">
        <v>80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>
      <c r="B20" s="39"/>
      <c r="C20" s="13" t="s">
        <v>81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>
      <c r="B21" s="39" t="s">
        <v>82</v>
      </c>
      <c r="C21" s="13" t="s">
        <v>83</v>
      </c>
      <c r="D21" s="10">
        <v>20</v>
      </c>
      <c r="E21" s="40">
        <v>1.44</v>
      </c>
      <c r="F21" s="40">
        <v>1.7</v>
      </c>
      <c r="G21" s="40">
        <v>11.1</v>
      </c>
      <c r="H21" s="40">
        <v>65.6</v>
      </c>
      <c r="I21" s="40">
        <v>0.01</v>
      </c>
      <c r="J21" s="40">
        <v>0.2</v>
      </c>
      <c r="K21" s="40">
        <v>0.008</v>
      </c>
      <c r="L21" s="40">
        <v>0.04</v>
      </c>
      <c r="M21" s="40">
        <v>61.4</v>
      </c>
      <c r="N21" s="40">
        <v>43.8</v>
      </c>
      <c r="O21" s="40">
        <v>6.8</v>
      </c>
      <c r="P21" s="40">
        <v>0.04</v>
      </c>
    </row>
    <row r="22" spans="2:16" ht="13.5" customHeight="1">
      <c r="B22" s="8" t="s">
        <v>318</v>
      </c>
      <c r="C22" s="9" t="s">
        <v>319</v>
      </c>
      <c r="D22" s="10">
        <v>10</v>
      </c>
      <c r="E22" s="11">
        <v>0.12</v>
      </c>
      <c r="F22" s="11">
        <v>10.87</v>
      </c>
      <c r="G22" s="11">
        <v>0.19</v>
      </c>
      <c r="H22" s="11">
        <v>112.5</v>
      </c>
      <c r="I22" s="11"/>
      <c r="J22" s="11"/>
      <c r="K22" s="11">
        <v>60</v>
      </c>
      <c r="L22" s="11"/>
      <c r="M22" s="11">
        <v>3.6</v>
      </c>
      <c r="N22" s="11">
        <v>4.5</v>
      </c>
      <c r="O22" s="11"/>
      <c r="P22" s="11">
        <v>0.03</v>
      </c>
    </row>
    <row r="23" spans="2:16" ht="13.5" customHeight="1">
      <c r="B23" s="8"/>
      <c r="C23" s="13" t="s">
        <v>320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8" t="s">
        <v>48</v>
      </c>
      <c r="C24" s="14" t="s">
        <v>49</v>
      </c>
      <c r="D24" s="15">
        <v>35</v>
      </c>
      <c r="E24" s="11">
        <v>2.26</v>
      </c>
      <c r="F24" s="11">
        <v>0.88</v>
      </c>
      <c r="G24" s="11">
        <v>14.14</v>
      </c>
      <c r="H24" s="11">
        <v>78.25</v>
      </c>
      <c r="I24" s="11">
        <v>0.02</v>
      </c>
      <c r="J24" s="11">
        <v>0</v>
      </c>
      <c r="K24" s="11">
        <v>0</v>
      </c>
      <c r="L24" s="11">
        <v>0.26</v>
      </c>
      <c r="M24" s="11">
        <v>2.85</v>
      </c>
      <c r="N24" s="11">
        <v>9.76</v>
      </c>
      <c r="O24" s="11">
        <v>1.95</v>
      </c>
      <c r="P24" s="11">
        <v>0.2</v>
      </c>
    </row>
    <row r="25" spans="2:16" ht="15.75" customHeight="1">
      <c r="B25" s="8"/>
      <c r="C25" s="12" t="s">
        <v>371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41" t="s">
        <v>106</v>
      </c>
      <c r="C26" s="9" t="s">
        <v>107</v>
      </c>
      <c r="D26" s="22">
        <v>200</v>
      </c>
      <c r="E26" s="24">
        <v>0.1</v>
      </c>
      <c r="F26" s="24">
        <v>0</v>
      </c>
      <c r="G26" s="24">
        <v>15</v>
      </c>
      <c r="H26" s="24">
        <v>61</v>
      </c>
      <c r="I26" s="11">
        <v>0</v>
      </c>
      <c r="J26" s="11">
        <v>2.8</v>
      </c>
      <c r="K26" s="11">
        <v>0</v>
      </c>
      <c r="L26" s="11">
        <v>0</v>
      </c>
      <c r="M26" s="11">
        <v>14.2</v>
      </c>
      <c r="N26" s="11">
        <v>4</v>
      </c>
      <c r="O26" s="11">
        <v>2</v>
      </c>
      <c r="P26" s="11">
        <v>0.4</v>
      </c>
    </row>
    <row r="27" spans="2:16" ht="12" customHeight="1">
      <c r="B27" s="41"/>
      <c r="C27" s="13" t="s">
        <v>86</v>
      </c>
      <c r="D27" s="22"/>
      <c r="E27" s="24"/>
      <c r="F27" s="24"/>
      <c r="G27" s="24"/>
      <c r="H27" s="24"/>
      <c r="I27" s="11"/>
      <c r="J27" s="11"/>
      <c r="K27" s="11"/>
      <c r="L27" s="11"/>
      <c r="M27" s="11"/>
      <c r="N27" s="11"/>
      <c r="O27" s="11"/>
      <c r="P27" s="11"/>
    </row>
    <row r="28" spans="2:16" ht="12" customHeight="1">
      <c r="B28" s="41"/>
      <c r="C28" s="13" t="s">
        <v>87</v>
      </c>
      <c r="D28" s="22"/>
      <c r="E28" s="24"/>
      <c r="F28" s="24"/>
      <c r="G28" s="24"/>
      <c r="H28" s="24"/>
      <c r="I28" s="11"/>
      <c r="J28" s="11"/>
      <c r="K28" s="11"/>
      <c r="L28" s="11"/>
      <c r="M28" s="11"/>
      <c r="N28" s="11"/>
      <c r="O28" s="11"/>
      <c r="P28" s="11"/>
    </row>
    <row r="29" spans="2:16" ht="15" customHeight="1">
      <c r="B29" s="8"/>
      <c r="C29" s="12" t="s">
        <v>108</v>
      </c>
      <c r="D29" s="4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6"/>
      <c r="C30" s="17" t="s">
        <v>39</v>
      </c>
      <c r="D30" s="18"/>
      <c r="E30" s="16">
        <f aca="true" t="shared" si="0" ref="E30:P30">SUM(E12:E29)</f>
        <v>27.92</v>
      </c>
      <c r="F30" s="16">
        <f t="shared" si="0"/>
        <v>38.65</v>
      </c>
      <c r="G30" s="16">
        <f t="shared" si="0"/>
        <v>64.33</v>
      </c>
      <c r="H30" s="11">
        <f t="shared" si="0"/>
        <v>742.35</v>
      </c>
      <c r="I30" s="16">
        <f t="shared" si="0"/>
        <v>0.1</v>
      </c>
      <c r="J30" s="16">
        <f t="shared" si="0"/>
        <v>3.5999999999999996</v>
      </c>
      <c r="K30" s="16">
        <f t="shared" si="0"/>
        <v>60.208</v>
      </c>
      <c r="L30" s="16">
        <f t="shared" si="0"/>
        <v>1</v>
      </c>
      <c r="M30" s="16">
        <f t="shared" si="0"/>
        <v>379.05</v>
      </c>
      <c r="N30" s="16">
        <f t="shared" si="0"/>
        <v>409.06</v>
      </c>
      <c r="O30" s="16">
        <f t="shared" si="0"/>
        <v>48.75</v>
      </c>
      <c r="P30" s="16">
        <f t="shared" si="0"/>
        <v>1.67</v>
      </c>
    </row>
    <row r="31" spans="2:16" ht="12.75">
      <c r="B31" s="19"/>
      <c r="C31" s="7" t="s">
        <v>40</v>
      </c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5" customHeight="1">
      <c r="B32" s="51" t="s">
        <v>247</v>
      </c>
      <c r="C32" s="52" t="s">
        <v>248</v>
      </c>
      <c r="D32" s="22">
        <v>60</v>
      </c>
      <c r="E32" s="11">
        <v>1.44</v>
      </c>
      <c r="F32" s="11">
        <v>4.26</v>
      </c>
      <c r="G32" s="11">
        <v>6.24</v>
      </c>
      <c r="H32" s="11">
        <v>69</v>
      </c>
      <c r="I32" s="11">
        <v>0.018</v>
      </c>
      <c r="J32" s="11">
        <v>4.74</v>
      </c>
      <c r="K32" s="11">
        <v>0</v>
      </c>
      <c r="L32" s="11">
        <v>2.28</v>
      </c>
      <c r="M32" s="11">
        <v>26.4</v>
      </c>
      <c r="N32" s="11">
        <v>34.8</v>
      </c>
      <c r="O32" s="11">
        <v>18</v>
      </c>
      <c r="P32" s="11">
        <v>1.02</v>
      </c>
    </row>
    <row r="33" spans="2:16" ht="12.75" customHeight="1">
      <c r="B33" s="51"/>
      <c r="C33" s="53" t="s">
        <v>249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 customHeight="1">
      <c r="B34" s="51"/>
      <c r="C34" s="13" t="s">
        <v>250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51"/>
      <c r="C35" s="13" t="s">
        <v>251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51"/>
      <c r="C36" s="53" t="s">
        <v>252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51"/>
      <c r="C37" s="53" t="s">
        <v>253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51"/>
      <c r="C38" s="53" t="s">
        <v>254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6.5" customHeight="1">
      <c r="B39" s="8" t="s">
        <v>41</v>
      </c>
      <c r="C39" s="25" t="s">
        <v>42</v>
      </c>
      <c r="D39" s="22">
        <v>250</v>
      </c>
      <c r="E39" s="11">
        <v>1.97</v>
      </c>
      <c r="F39" s="11">
        <v>2.71</v>
      </c>
      <c r="G39" s="11">
        <v>12.11</v>
      </c>
      <c r="H39" s="11">
        <v>85.75</v>
      </c>
      <c r="I39" s="11">
        <v>0.09</v>
      </c>
      <c r="J39" s="11">
        <v>8.25</v>
      </c>
      <c r="K39" s="11">
        <v>0</v>
      </c>
      <c r="L39" s="11"/>
      <c r="M39" s="11">
        <v>26.7</v>
      </c>
      <c r="N39" s="11">
        <v>55.97</v>
      </c>
      <c r="O39" s="11">
        <v>22.77</v>
      </c>
      <c r="P39" s="11">
        <v>0.875</v>
      </c>
    </row>
    <row r="40" spans="2:16" ht="15" customHeight="1">
      <c r="B40" s="8"/>
      <c r="C40" s="24" t="s">
        <v>43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8"/>
      <c r="C41" s="24" t="s">
        <v>44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45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/>
      <c r="C43" s="24" t="s">
        <v>46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47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24.75" customHeight="1">
      <c r="B45" s="8" t="s">
        <v>165</v>
      </c>
      <c r="C45" s="25" t="s">
        <v>166</v>
      </c>
      <c r="D45" s="22">
        <v>90</v>
      </c>
      <c r="E45" s="11">
        <v>14.16</v>
      </c>
      <c r="F45" s="11">
        <v>16</v>
      </c>
      <c r="G45" s="11">
        <v>9.66</v>
      </c>
      <c r="H45" s="11">
        <v>139.2</v>
      </c>
      <c r="I45" s="11">
        <v>0.057</v>
      </c>
      <c r="J45" s="11">
        <v>0.16</v>
      </c>
      <c r="K45" s="11">
        <v>0.034</v>
      </c>
      <c r="L45" s="11">
        <v>0.55</v>
      </c>
      <c r="M45" s="11">
        <v>32.06</v>
      </c>
      <c r="N45" s="11">
        <v>101.75</v>
      </c>
      <c r="O45" s="11">
        <v>15.73</v>
      </c>
      <c r="P45" s="11">
        <v>1.037</v>
      </c>
    </row>
    <row r="46" spans="2:16" ht="15" customHeight="1">
      <c r="B46" s="8"/>
      <c r="C46" s="13" t="s">
        <v>342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>
      <c r="B47" s="8"/>
      <c r="C47" s="24" t="s">
        <v>343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24" t="s">
        <v>344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13" t="s">
        <v>26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.75" customHeight="1">
      <c r="B50" s="8" t="s">
        <v>101</v>
      </c>
      <c r="C50" s="25" t="s">
        <v>102</v>
      </c>
      <c r="D50" s="10">
        <v>150</v>
      </c>
      <c r="E50" s="11">
        <v>3.15</v>
      </c>
      <c r="F50" s="11">
        <v>6.6</v>
      </c>
      <c r="G50" s="11">
        <v>16.35</v>
      </c>
      <c r="H50" s="11">
        <v>138</v>
      </c>
      <c r="I50" s="11">
        <v>0.135</v>
      </c>
      <c r="J50" s="11">
        <v>5.1000000000000005</v>
      </c>
      <c r="K50" s="11">
        <v>0.045</v>
      </c>
      <c r="L50" s="11">
        <v>0.15</v>
      </c>
      <c r="M50" s="11">
        <v>39</v>
      </c>
      <c r="N50" s="11">
        <v>85.5</v>
      </c>
      <c r="O50" s="11">
        <v>28.5</v>
      </c>
      <c r="P50" s="11">
        <v>1.05</v>
      </c>
    </row>
    <row r="51" spans="2:16" ht="14.25" customHeight="1">
      <c r="B51" s="8"/>
      <c r="C51" s="24" t="s">
        <v>103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" customHeight="1">
      <c r="B52" s="8"/>
      <c r="C52" s="24" t="s">
        <v>104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8"/>
      <c r="C53" s="24" t="s">
        <v>105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8.75" customHeight="1">
      <c r="B54" s="41" t="s">
        <v>401</v>
      </c>
      <c r="C54" s="21" t="s">
        <v>402</v>
      </c>
      <c r="D54" s="22">
        <v>200</v>
      </c>
      <c r="E54" s="24">
        <v>0.5</v>
      </c>
      <c r="F54" s="24">
        <v>0</v>
      </c>
      <c r="G54" s="24">
        <v>27</v>
      </c>
      <c r="H54" s="24">
        <v>110</v>
      </c>
      <c r="I54" s="11">
        <v>0.01</v>
      </c>
      <c r="J54" s="11">
        <v>0.5</v>
      </c>
      <c r="K54" s="11">
        <v>0</v>
      </c>
      <c r="L54" s="11">
        <v>0</v>
      </c>
      <c r="M54" s="11">
        <v>28</v>
      </c>
      <c r="N54" s="11">
        <v>19</v>
      </c>
      <c r="O54" s="11">
        <v>7</v>
      </c>
      <c r="P54" s="11">
        <v>1.5</v>
      </c>
    </row>
    <row r="55" spans="2:16" ht="18.75" customHeight="1">
      <c r="B55" s="41"/>
      <c r="C55" s="26" t="s">
        <v>403</v>
      </c>
      <c r="D55" s="22"/>
      <c r="E55" s="24"/>
      <c r="F55" s="24"/>
      <c r="G55" s="24"/>
      <c r="H55" s="24"/>
      <c r="I55" s="11"/>
      <c r="J55" s="11"/>
      <c r="K55" s="11"/>
      <c r="L55" s="11"/>
      <c r="M55" s="11"/>
      <c r="N55" s="11"/>
      <c r="O55" s="11"/>
      <c r="P55" s="11"/>
    </row>
    <row r="56" spans="2:16" ht="18.75" customHeight="1">
      <c r="B56" s="41"/>
      <c r="C56" s="26" t="s">
        <v>87</v>
      </c>
      <c r="D56" s="22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</row>
    <row r="57" spans="2:16" ht="14.25" customHeight="1">
      <c r="B57" s="8" t="s">
        <v>35</v>
      </c>
      <c r="C57" s="14" t="s">
        <v>36</v>
      </c>
      <c r="D57" s="15">
        <v>30</v>
      </c>
      <c r="E57" s="11">
        <v>1.98</v>
      </c>
      <c r="F57" s="11">
        <v>0.36</v>
      </c>
      <c r="G57" s="11">
        <v>10.02</v>
      </c>
      <c r="H57" s="11">
        <v>52.2</v>
      </c>
      <c r="I57" s="11">
        <v>0.054</v>
      </c>
      <c r="J57" s="11">
        <v>0</v>
      </c>
      <c r="K57" s="11">
        <v>0</v>
      </c>
      <c r="L57" s="11">
        <v>0.42</v>
      </c>
      <c r="M57" s="11">
        <v>10.5</v>
      </c>
      <c r="N57" s="11">
        <v>47.4</v>
      </c>
      <c r="O57" s="11">
        <v>14.1</v>
      </c>
      <c r="P57" s="11">
        <v>1.17</v>
      </c>
    </row>
    <row r="58" spans="2:16" ht="15" customHeight="1">
      <c r="B58" s="8"/>
      <c r="C58" s="12" t="s">
        <v>50</v>
      </c>
      <c r="D58" s="15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27"/>
      <c r="C59" s="29" t="s">
        <v>51</v>
      </c>
      <c r="D59" s="28"/>
      <c r="E59" s="16">
        <f aca="true" t="shared" si="1" ref="E59:P59">SUM(E32:E58)</f>
        <v>23.2</v>
      </c>
      <c r="F59" s="16">
        <f t="shared" si="1"/>
        <v>29.93</v>
      </c>
      <c r="G59" s="16">
        <f t="shared" si="1"/>
        <v>81.38</v>
      </c>
      <c r="H59" s="16">
        <f t="shared" si="1"/>
        <v>594.1500000000001</v>
      </c>
      <c r="I59" s="16">
        <f t="shared" si="1"/>
        <v>0.36400000000000005</v>
      </c>
      <c r="J59" s="16">
        <f t="shared" si="1"/>
        <v>18.75</v>
      </c>
      <c r="K59" s="16">
        <f t="shared" si="1"/>
        <v>0.079</v>
      </c>
      <c r="L59" s="16">
        <f t="shared" si="1"/>
        <v>3.4</v>
      </c>
      <c r="M59" s="16">
        <f t="shared" si="1"/>
        <v>162.66</v>
      </c>
      <c r="N59" s="16">
        <f t="shared" si="1"/>
        <v>344.41999999999996</v>
      </c>
      <c r="O59" s="16">
        <f t="shared" si="1"/>
        <v>106.1</v>
      </c>
      <c r="P59" s="16">
        <f t="shared" si="1"/>
        <v>6.652</v>
      </c>
    </row>
    <row r="60" spans="2:16" ht="12.75">
      <c r="B60" s="27"/>
      <c r="C60" s="29" t="s">
        <v>52</v>
      </c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4.25" customHeight="1">
      <c r="B61" s="8" t="s">
        <v>109</v>
      </c>
      <c r="C61" s="9" t="s">
        <v>110</v>
      </c>
      <c r="D61" s="22">
        <v>200</v>
      </c>
      <c r="E61" s="11">
        <v>0.6</v>
      </c>
      <c r="F61" s="11">
        <v>0.4</v>
      </c>
      <c r="G61" s="11">
        <v>32.6</v>
      </c>
      <c r="H61" s="11">
        <v>140</v>
      </c>
      <c r="I61" s="11">
        <v>0.04</v>
      </c>
      <c r="J61" s="11">
        <v>4</v>
      </c>
      <c r="K61" s="11">
        <v>0</v>
      </c>
      <c r="L61" s="11">
        <v>0</v>
      </c>
      <c r="M61" s="11">
        <v>40</v>
      </c>
      <c r="N61" s="11">
        <v>24</v>
      </c>
      <c r="O61" s="11">
        <v>18</v>
      </c>
      <c r="P61" s="11">
        <v>0.8</v>
      </c>
    </row>
    <row r="62" spans="2:16" ht="12.75">
      <c r="B62" s="8"/>
      <c r="C62" s="13" t="s">
        <v>111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27" t="s">
        <v>112</v>
      </c>
      <c r="C63" s="30" t="s">
        <v>113</v>
      </c>
      <c r="D63" s="28">
        <v>75</v>
      </c>
      <c r="E63" s="16">
        <v>5.8</v>
      </c>
      <c r="F63" s="16">
        <v>4.86</v>
      </c>
      <c r="G63" s="16">
        <v>36.12</v>
      </c>
      <c r="H63" s="16">
        <v>211.62</v>
      </c>
      <c r="I63" s="16">
        <v>0.75</v>
      </c>
      <c r="J63" s="16">
        <v>0.075</v>
      </c>
      <c r="K63" s="16">
        <v>0.87</v>
      </c>
      <c r="L63" s="16">
        <v>1.56</v>
      </c>
      <c r="M63" s="16">
        <v>14.45</v>
      </c>
      <c r="N63" s="16">
        <v>47.84</v>
      </c>
      <c r="O63" s="16">
        <v>17.57</v>
      </c>
      <c r="P63" s="16">
        <v>0.7</v>
      </c>
    </row>
    <row r="64" spans="2:16" ht="12.75">
      <c r="B64" s="27"/>
      <c r="C64" s="31" t="s">
        <v>114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26" t="s">
        <v>97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24" t="s">
        <v>115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13" t="s">
        <v>333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7" t="s">
        <v>334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37" t="s">
        <v>335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37" t="s">
        <v>117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24" t="s">
        <v>336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13" t="s">
        <v>337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37" t="s">
        <v>118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9" t="s">
        <v>69</v>
      </c>
      <c r="D74" s="28"/>
      <c r="E74" s="16">
        <f aca="true" t="shared" si="2" ref="E74:P74">SUM(E61:E72)</f>
        <v>6.3999999999999995</v>
      </c>
      <c r="F74" s="16">
        <f t="shared" si="2"/>
        <v>5.260000000000001</v>
      </c>
      <c r="G74" s="16">
        <f t="shared" si="2"/>
        <v>68.72</v>
      </c>
      <c r="H74" s="16">
        <f t="shared" si="2"/>
        <v>351.62</v>
      </c>
      <c r="I74" s="16">
        <f t="shared" si="2"/>
        <v>0.79</v>
      </c>
      <c r="J74" s="16">
        <f t="shared" si="2"/>
        <v>4.075</v>
      </c>
      <c r="K74" s="16">
        <f t="shared" si="2"/>
        <v>0.87</v>
      </c>
      <c r="L74" s="16">
        <f t="shared" si="2"/>
        <v>1.56</v>
      </c>
      <c r="M74" s="16">
        <f t="shared" si="2"/>
        <v>54.45</v>
      </c>
      <c r="N74" s="16">
        <f t="shared" si="2"/>
        <v>71.84</v>
      </c>
      <c r="O74" s="16">
        <f t="shared" si="2"/>
        <v>35.57</v>
      </c>
      <c r="P74" s="16">
        <f t="shared" si="2"/>
        <v>1.5</v>
      </c>
    </row>
    <row r="75" spans="2:16" ht="12.75">
      <c r="B75" s="27"/>
      <c r="C75" s="38" t="s">
        <v>70</v>
      </c>
      <c r="D75" s="27"/>
      <c r="E75" s="16">
        <f aca="true" t="shared" si="3" ref="E75:P75">E59+E30+E74</f>
        <v>57.52</v>
      </c>
      <c r="F75" s="16">
        <f t="shared" si="3"/>
        <v>73.84</v>
      </c>
      <c r="G75" s="16">
        <f t="shared" si="3"/>
        <v>214.42999999999998</v>
      </c>
      <c r="H75" s="16">
        <f t="shared" si="3"/>
        <v>1688.12</v>
      </c>
      <c r="I75" s="16">
        <f t="shared" si="3"/>
        <v>1.254</v>
      </c>
      <c r="J75" s="16">
        <f t="shared" si="3"/>
        <v>26.425</v>
      </c>
      <c r="K75" s="16">
        <f t="shared" si="3"/>
        <v>61.157</v>
      </c>
      <c r="L75" s="16">
        <f t="shared" si="3"/>
        <v>5.960000000000001</v>
      </c>
      <c r="M75" s="16">
        <f t="shared" si="3"/>
        <v>596.1600000000001</v>
      </c>
      <c r="N75" s="16">
        <f t="shared" si="3"/>
        <v>825.32</v>
      </c>
      <c r="O75" s="16">
        <f t="shared" si="3"/>
        <v>190.42</v>
      </c>
      <c r="P75" s="16">
        <f t="shared" si="3"/>
        <v>9.822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75"/>
  <sheetViews>
    <sheetView view="pageBreakPreview" zoomScale="60" zoomScalePageLayoutView="0" workbookViewId="0" topLeftCell="A37">
      <selection activeCell="B3" sqref="B3:P3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119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39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26.2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303</v>
      </c>
      <c r="C12" s="25" t="s">
        <v>304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2.75">
      <c r="B13" s="8"/>
      <c r="C13" s="24" t="s">
        <v>305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8"/>
      <c r="C14" s="24" t="s">
        <v>306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2.75">
      <c r="B15" s="8" t="s">
        <v>307</v>
      </c>
      <c r="C15" s="24" t="s">
        <v>308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>
      <c r="B16" s="8"/>
      <c r="C16" s="24" t="s">
        <v>309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24" t="s">
        <v>310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8.75" customHeight="1">
      <c r="B18" s="8" t="s">
        <v>120</v>
      </c>
      <c r="C18" s="25" t="s">
        <v>121</v>
      </c>
      <c r="D18" s="10">
        <v>150</v>
      </c>
      <c r="E18" s="11">
        <v>5.66</v>
      </c>
      <c r="F18" s="11">
        <v>0.68</v>
      </c>
      <c r="G18" s="11">
        <v>29.04</v>
      </c>
      <c r="H18" s="11">
        <v>144.9</v>
      </c>
      <c r="I18" s="11">
        <v>0.057</v>
      </c>
      <c r="J18" s="11">
        <v>0.015</v>
      </c>
      <c r="K18" s="11">
        <v>0</v>
      </c>
      <c r="L18" s="11">
        <v>0.78</v>
      </c>
      <c r="M18" s="11">
        <v>5.71</v>
      </c>
      <c r="N18" s="11">
        <v>35.7</v>
      </c>
      <c r="O18" s="11">
        <v>8.1</v>
      </c>
      <c r="P18" s="11">
        <v>0.78</v>
      </c>
    </row>
    <row r="19" spans="2:16" ht="15" customHeight="1">
      <c r="B19" s="8"/>
      <c r="C19" s="24" t="s">
        <v>122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/>
      <c r="C20" s="24" t="s">
        <v>105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4.25" customHeight="1">
      <c r="B21" s="8" t="s">
        <v>48</v>
      </c>
      <c r="C21" s="14" t="s">
        <v>49</v>
      </c>
      <c r="D21" s="15">
        <v>20</v>
      </c>
      <c r="E21" s="11">
        <v>1.5</v>
      </c>
      <c r="F21" s="11">
        <v>0.58</v>
      </c>
      <c r="G21" s="11">
        <v>10.28</v>
      </c>
      <c r="H21" s="11">
        <v>52.4</v>
      </c>
      <c r="I21" s="11">
        <v>0.026</v>
      </c>
      <c r="J21" s="11">
        <v>0</v>
      </c>
      <c r="K21" s="11">
        <v>0</v>
      </c>
      <c r="L21" s="11">
        <v>0.34</v>
      </c>
      <c r="M21" s="11">
        <v>3.76</v>
      </c>
      <c r="N21" s="11">
        <v>12.88</v>
      </c>
      <c r="O21" s="11">
        <v>2.56</v>
      </c>
      <c r="P21" s="11">
        <v>0.26</v>
      </c>
    </row>
    <row r="22" spans="2:16" ht="14.25" customHeight="1">
      <c r="B22" s="8"/>
      <c r="C22" s="12" t="s">
        <v>421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3.5" customHeight="1">
      <c r="B23" s="8" t="s">
        <v>318</v>
      </c>
      <c r="C23" s="9" t="s">
        <v>319</v>
      </c>
      <c r="D23" s="10">
        <v>10</v>
      </c>
      <c r="E23" s="11">
        <v>0.12</v>
      </c>
      <c r="F23" s="11">
        <v>10.87</v>
      </c>
      <c r="G23" s="11">
        <v>0.19</v>
      </c>
      <c r="H23" s="11">
        <v>112.5</v>
      </c>
      <c r="I23" s="11"/>
      <c r="J23" s="11"/>
      <c r="K23" s="11">
        <v>60</v>
      </c>
      <c r="L23" s="11"/>
      <c r="M23" s="11">
        <v>3.6</v>
      </c>
      <c r="N23" s="11">
        <v>4.5</v>
      </c>
      <c r="O23" s="11"/>
      <c r="P23" s="11">
        <v>0.03</v>
      </c>
    </row>
    <row r="24" spans="2:16" ht="13.5" customHeight="1">
      <c r="B24" s="8"/>
      <c r="C24" s="13" t="s">
        <v>320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41" t="s">
        <v>84</v>
      </c>
      <c r="C25" s="21" t="s">
        <v>85</v>
      </c>
      <c r="D25" s="22">
        <v>200</v>
      </c>
      <c r="E25" s="24">
        <v>0.1</v>
      </c>
      <c r="F25" s="24">
        <v>0</v>
      </c>
      <c r="G25" s="24">
        <v>15</v>
      </c>
      <c r="H25" s="24">
        <v>60</v>
      </c>
      <c r="I25" s="11">
        <v>0</v>
      </c>
      <c r="J25" s="11">
        <v>0</v>
      </c>
      <c r="K25" s="11">
        <v>0</v>
      </c>
      <c r="L25" s="11">
        <v>0</v>
      </c>
      <c r="M25" s="11">
        <v>11</v>
      </c>
      <c r="N25" s="11">
        <v>3</v>
      </c>
      <c r="O25" s="11">
        <v>1</v>
      </c>
      <c r="P25" s="11">
        <v>0.3</v>
      </c>
    </row>
    <row r="26" spans="2:16" ht="15.75" customHeight="1">
      <c r="B26" s="41"/>
      <c r="C26" s="26" t="s">
        <v>86</v>
      </c>
      <c r="D26" s="22"/>
      <c r="E26" s="24"/>
      <c r="F26" s="24"/>
      <c r="G26" s="24"/>
      <c r="H26" s="24"/>
      <c r="I26" s="11"/>
      <c r="J26" s="11"/>
      <c r="K26" s="11"/>
      <c r="L26" s="11"/>
      <c r="M26" s="11"/>
      <c r="N26" s="11"/>
      <c r="O26" s="11"/>
      <c r="P26" s="11"/>
    </row>
    <row r="27" spans="2:16" ht="15.75" customHeight="1">
      <c r="B27" s="41"/>
      <c r="C27" s="26" t="s">
        <v>87</v>
      </c>
      <c r="D27" s="22"/>
      <c r="E27" s="24"/>
      <c r="F27" s="24"/>
      <c r="G27" s="24"/>
      <c r="H27" s="24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 t="s">
        <v>38</v>
      </c>
      <c r="C28" s="9" t="s">
        <v>345</v>
      </c>
      <c r="D28" s="10">
        <v>200</v>
      </c>
      <c r="E28" s="11">
        <v>0.8</v>
      </c>
      <c r="F28" s="11">
        <v>0.8</v>
      </c>
      <c r="G28" s="11">
        <v>19.6</v>
      </c>
      <c r="H28" s="11">
        <v>94</v>
      </c>
      <c r="I28" s="11">
        <v>0.06</v>
      </c>
      <c r="J28" s="11">
        <v>20</v>
      </c>
      <c r="K28" s="11">
        <v>0</v>
      </c>
      <c r="L28" s="11">
        <v>0.4</v>
      </c>
      <c r="M28" s="11">
        <v>32</v>
      </c>
      <c r="N28" s="11">
        <v>22</v>
      </c>
      <c r="O28" s="11">
        <v>18</v>
      </c>
      <c r="P28" s="11">
        <v>4.4</v>
      </c>
    </row>
    <row r="29" spans="2:16" ht="15" customHeight="1">
      <c r="B29" s="8"/>
      <c r="C29" s="13" t="s">
        <v>348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6"/>
      <c r="C30" s="17" t="s">
        <v>39</v>
      </c>
      <c r="D30" s="18"/>
      <c r="E30" s="16">
        <f aca="true" t="shared" si="0" ref="E30:P30">SUM(E12:E28)</f>
        <v>20.300000000000004</v>
      </c>
      <c r="F30" s="16">
        <f t="shared" si="0"/>
        <v>24.45</v>
      </c>
      <c r="G30" s="16">
        <f t="shared" si="0"/>
        <v>77.03999999999999</v>
      </c>
      <c r="H30" s="11">
        <f t="shared" si="0"/>
        <v>627.8</v>
      </c>
      <c r="I30" s="16">
        <f t="shared" si="0"/>
        <v>0.183</v>
      </c>
      <c r="J30" s="16">
        <f t="shared" si="0"/>
        <v>21.385</v>
      </c>
      <c r="K30" s="16">
        <f t="shared" si="0"/>
        <v>116.1</v>
      </c>
      <c r="L30" s="16">
        <f t="shared" si="0"/>
        <v>1.52</v>
      </c>
      <c r="M30" s="16">
        <f t="shared" si="0"/>
        <v>97.46000000000001</v>
      </c>
      <c r="N30" s="16">
        <f t="shared" si="0"/>
        <v>175.64</v>
      </c>
      <c r="O30" s="16">
        <f t="shared" si="0"/>
        <v>42.8</v>
      </c>
      <c r="P30" s="16">
        <f t="shared" si="0"/>
        <v>6.91</v>
      </c>
    </row>
    <row r="31" spans="2:16" ht="12.75">
      <c r="B31" s="19"/>
      <c r="C31" s="7" t="s">
        <v>40</v>
      </c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30.75" customHeight="1">
      <c r="B32" s="8" t="s">
        <v>422</v>
      </c>
      <c r="C32" s="21" t="s">
        <v>423</v>
      </c>
      <c r="D32" s="22">
        <v>60</v>
      </c>
      <c r="E32" s="11">
        <v>1.14</v>
      </c>
      <c r="F32" s="11">
        <v>4.62</v>
      </c>
      <c r="G32" s="11">
        <v>5.76</v>
      </c>
      <c r="H32" s="11">
        <v>69.6</v>
      </c>
      <c r="I32" s="11">
        <v>0.04</v>
      </c>
      <c r="J32" s="11">
        <v>6</v>
      </c>
      <c r="K32" s="11">
        <v>0</v>
      </c>
      <c r="L32" s="11"/>
      <c r="M32" s="11">
        <v>0.02</v>
      </c>
      <c r="N32" s="11">
        <v>33.78</v>
      </c>
      <c r="O32" s="11">
        <v>14.4</v>
      </c>
      <c r="P32" s="11">
        <v>0.48</v>
      </c>
    </row>
    <row r="33" spans="2:16" ht="18" customHeight="1">
      <c r="B33" s="8"/>
      <c r="C33" s="26" t="s">
        <v>424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8" customHeight="1">
      <c r="B34" s="8"/>
      <c r="C34" s="26" t="s">
        <v>425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/>
      <c r="C35" s="26" t="s">
        <v>426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23"/>
      <c r="C36" s="24" t="s">
        <v>427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23"/>
      <c r="C37" s="24" t="s">
        <v>428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28.5" customHeight="1">
      <c r="B38" s="8" t="s">
        <v>224</v>
      </c>
      <c r="C38" s="25" t="s">
        <v>225</v>
      </c>
      <c r="D38" s="22">
        <v>250</v>
      </c>
      <c r="E38" s="11">
        <v>2.3000000000000003</v>
      </c>
      <c r="F38" s="11">
        <v>4.25</v>
      </c>
      <c r="G38" s="11">
        <v>15.13</v>
      </c>
      <c r="H38" s="11">
        <v>108</v>
      </c>
      <c r="I38" s="11">
        <v>0.2</v>
      </c>
      <c r="J38" s="11">
        <v>8.68</v>
      </c>
      <c r="K38" s="11">
        <v>0.04</v>
      </c>
      <c r="L38" s="11">
        <v>0.23</v>
      </c>
      <c r="M38" s="11">
        <v>19</v>
      </c>
      <c r="N38" s="11">
        <v>65.8</v>
      </c>
      <c r="O38" s="11">
        <v>26</v>
      </c>
      <c r="P38" s="11">
        <v>0.9</v>
      </c>
    </row>
    <row r="39" spans="2:16" ht="13.5" customHeight="1">
      <c r="B39" s="8"/>
      <c r="C39" s="24" t="s">
        <v>226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22.5" customHeight="1">
      <c r="B40" s="8"/>
      <c r="C40" s="24" t="s">
        <v>227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95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129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228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/>
      <c r="C44" s="13" t="s">
        <v>229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 customHeight="1">
      <c r="B45" s="8" t="s">
        <v>372</v>
      </c>
      <c r="C45" s="25" t="s">
        <v>321</v>
      </c>
      <c r="D45" s="22">
        <v>100</v>
      </c>
      <c r="E45" s="11">
        <v>17.7</v>
      </c>
      <c r="F45" s="11">
        <v>0.68</v>
      </c>
      <c r="G45" s="11">
        <v>0.39</v>
      </c>
      <c r="H45" s="11">
        <v>153.36</v>
      </c>
      <c r="I45" s="11">
        <v>0.09</v>
      </c>
      <c r="J45" s="11">
        <v>4.7</v>
      </c>
      <c r="K45" s="11">
        <v>0.01</v>
      </c>
      <c r="L45" s="11">
        <v>4.2</v>
      </c>
      <c r="M45" s="11">
        <v>35</v>
      </c>
      <c r="N45" s="11">
        <v>203</v>
      </c>
      <c r="O45" s="11">
        <v>39</v>
      </c>
      <c r="P45" s="11">
        <v>0.8</v>
      </c>
    </row>
    <row r="46" spans="2:16" ht="24" customHeight="1">
      <c r="B46" s="8"/>
      <c r="C46" s="24" t="s">
        <v>373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 customHeight="1">
      <c r="B47" s="8"/>
      <c r="C47" s="24" t="s">
        <v>374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 customHeight="1">
      <c r="B48" s="8"/>
      <c r="C48" s="24" t="s">
        <v>375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4.25" customHeight="1">
      <c r="B49" s="8" t="s">
        <v>138</v>
      </c>
      <c r="C49" s="25" t="s">
        <v>139</v>
      </c>
      <c r="D49" s="10">
        <v>150</v>
      </c>
      <c r="E49" s="11">
        <v>3.69</v>
      </c>
      <c r="F49" s="11">
        <v>6.075</v>
      </c>
      <c r="G49" s="11">
        <v>33.85</v>
      </c>
      <c r="H49" s="11">
        <v>204.6</v>
      </c>
      <c r="I49" s="11">
        <v>0.027</v>
      </c>
      <c r="J49" s="11">
        <v>0</v>
      </c>
      <c r="K49" s="11">
        <v>0.04</v>
      </c>
      <c r="L49" s="11">
        <v>0.29</v>
      </c>
      <c r="M49" s="11">
        <v>5.51</v>
      </c>
      <c r="N49" s="11">
        <v>70.8</v>
      </c>
      <c r="O49" s="11">
        <v>22.8</v>
      </c>
      <c r="P49" s="11">
        <v>0.53</v>
      </c>
    </row>
    <row r="50" spans="2:16" ht="15.75" customHeight="1">
      <c r="B50" s="8"/>
      <c r="C50" s="24" t="s">
        <v>140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/>
      <c r="C51" s="24" t="s">
        <v>105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41" t="s">
        <v>106</v>
      </c>
      <c r="C52" s="9" t="s">
        <v>107</v>
      </c>
      <c r="D52" s="22">
        <v>200</v>
      </c>
      <c r="E52" s="24">
        <v>0.1</v>
      </c>
      <c r="F52" s="24">
        <v>0</v>
      </c>
      <c r="G52" s="24">
        <v>15</v>
      </c>
      <c r="H52" s="24">
        <v>61</v>
      </c>
      <c r="I52" s="11">
        <v>0</v>
      </c>
      <c r="J52" s="11">
        <v>2.8</v>
      </c>
      <c r="K52" s="11">
        <v>0</v>
      </c>
      <c r="L52" s="11">
        <v>0</v>
      </c>
      <c r="M52" s="11">
        <v>14.2</v>
      </c>
      <c r="N52" s="11">
        <v>4</v>
      </c>
      <c r="O52" s="11">
        <v>2</v>
      </c>
      <c r="P52" s="11">
        <v>0.4</v>
      </c>
    </row>
    <row r="53" spans="2:16" ht="12" customHeight="1">
      <c r="B53" s="41"/>
      <c r="C53" s="13" t="s">
        <v>86</v>
      </c>
      <c r="D53" s="22"/>
      <c r="E53" s="24"/>
      <c r="F53" s="24"/>
      <c r="G53" s="24"/>
      <c r="H53" s="24"/>
      <c r="I53" s="11"/>
      <c r="J53" s="11"/>
      <c r="K53" s="11"/>
      <c r="L53" s="11"/>
      <c r="M53" s="11"/>
      <c r="N53" s="11"/>
      <c r="O53" s="11"/>
      <c r="P53" s="11"/>
    </row>
    <row r="54" spans="2:16" ht="12" customHeight="1">
      <c r="B54" s="41"/>
      <c r="C54" s="13" t="s">
        <v>87</v>
      </c>
      <c r="D54" s="22"/>
      <c r="E54" s="24"/>
      <c r="F54" s="24"/>
      <c r="G54" s="24"/>
      <c r="H54" s="24"/>
      <c r="I54" s="11"/>
      <c r="J54" s="11"/>
      <c r="K54" s="11"/>
      <c r="L54" s="11"/>
      <c r="M54" s="11"/>
      <c r="N54" s="11"/>
      <c r="O54" s="11"/>
      <c r="P54" s="11"/>
    </row>
    <row r="55" spans="2:16" ht="15" customHeight="1">
      <c r="B55" s="8"/>
      <c r="C55" s="12" t="s">
        <v>108</v>
      </c>
      <c r="D55" s="4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7.25" customHeight="1">
      <c r="B56" s="8" t="s">
        <v>35</v>
      </c>
      <c r="C56" s="14" t="s">
        <v>36</v>
      </c>
      <c r="D56" s="15">
        <v>55</v>
      </c>
      <c r="E56" s="11">
        <v>3.63</v>
      </c>
      <c r="F56" s="11">
        <v>0.66</v>
      </c>
      <c r="G56" s="11">
        <v>18.37</v>
      </c>
      <c r="H56" s="11">
        <v>95.7</v>
      </c>
      <c r="I56" s="11">
        <v>0.98</v>
      </c>
      <c r="J56" s="11">
        <v>0</v>
      </c>
      <c r="K56" s="11">
        <v>0</v>
      </c>
      <c r="L56" s="11">
        <v>0.77</v>
      </c>
      <c r="M56" s="11">
        <v>19.21</v>
      </c>
      <c r="N56" s="11">
        <v>86.74</v>
      </c>
      <c r="O56" s="11">
        <v>25.8</v>
      </c>
      <c r="P56" s="11">
        <v>2.13</v>
      </c>
    </row>
    <row r="57" spans="2:16" ht="15" customHeight="1">
      <c r="B57" s="8"/>
      <c r="C57" s="12" t="s">
        <v>429</v>
      </c>
      <c r="D57" s="1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27"/>
      <c r="C58" s="29" t="s">
        <v>51</v>
      </c>
      <c r="D58" s="28"/>
      <c r="E58" s="16">
        <f aca="true" t="shared" si="1" ref="E58:P58">SUM(E32:E57)</f>
        <v>28.560000000000002</v>
      </c>
      <c r="F58" s="16">
        <f t="shared" si="1"/>
        <v>16.285</v>
      </c>
      <c r="G58" s="16">
        <f t="shared" si="1"/>
        <v>88.5</v>
      </c>
      <c r="H58" s="16">
        <f t="shared" si="1"/>
        <v>692.2600000000001</v>
      </c>
      <c r="I58" s="16">
        <f t="shared" si="1"/>
        <v>1.337</v>
      </c>
      <c r="J58" s="16">
        <f t="shared" si="1"/>
        <v>22.18</v>
      </c>
      <c r="K58" s="16">
        <f t="shared" si="1"/>
        <v>0.09</v>
      </c>
      <c r="L58" s="16">
        <f t="shared" si="1"/>
        <v>5.49</v>
      </c>
      <c r="M58" s="16">
        <f t="shared" si="1"/>
        <v>92.94</v>
      </c>
      <c r="N58" s="16">
        <f t="shared" si="1"/>
        <v>464.12</v>
      </c>
      <c r="O58" s="16">
        <f t="shared" si="1"/>
        <v>130</v>
      </c>
      <c r="P58" s="16">
        <f t="shared" si="1"/>
        <v>5.24</v>
      </c>
    </row>
    <row r="59" spans="2:16" ht="12.75">
      <c r="B59" s="27"/>
      <c r="C59" s="29" t="s">
        <v>52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26.25">
      <c r="B60" s="8" t="s">
        <v>33</v>
      </c>
      <c r="C60" s="9" t="s">
        <v>186</v>
      </c>
      <c r="D60" s="10">
        <v>200</v>
      </c>
      <c r="E60" s="11">
        <v>2.9</v>
      </c>
      <c r="F60" s="11">
        <v>2</v>
      </c>
      <c r="G60" s="11">
        <v>20.9</v>
      </c>
      <c r="H60" s="11">
        <v>113</v>
      </c>
      <c r="I60" s="11">
        <v>0.02</v>
      </c>
      <c r="J60" s="11">
        <v>0.4</v>
      </c>
      <c r="K60" s="11">
        <v>0.01</v>
      </c>
      <c r="L60" s="11">
        <v>0</v>
      </c>
      <c r="M60" s="11">
        <v>129</v>
      </c>
      <c r="N60" s="11">
        <v>87</v>
      </c>
      <c r="O60" s="11">
        <v>13</v>
      </c>
      <c r="P60" s="11">
        <v>0.8</v>
      </c>
    </row>
    <row r="61" spans="2:16" ht="15" customHeight="1">
      <c r="B61" s="8"/>
      <c r="C61" s="13" t="s">
        <v>125</v>
      </c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.75" customHeight="1">
      <c r="B62" s="8"/>
      <c r="C62" s="12" t="s">
        <v>187</v>
      </c>
      <c r="D62" s="4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27" t="s">
        <v>112</v>
      </c>
      <c r="C63" s="30" t="s">
        <v>350</v>
      </c>
      <c r="D63" s="28">
        <v>75</v>
      </c>
      <c r="E63" s="16">
        <v>5.8</v>
      </c>
      <c r="F63" s="16">
        <v>4.86</v>
      </c>
      <c r="G63" s="16">
        <v>36.12</v>
      </c>
      <c r="H63" s="16">
        <v>211.62</v>
      </c>
      <c r="I63" s="16">
        <v>0.75</v>
      </c>
      <c r="J63" s="16">
        <v>0.075</v>
      </c>
      <c r="K63" s="16">
        <v>0.87</v>
      </c>
      <c r="L63" s="16">
        <v>1.56</v>
      </c>
      <c r="M63" s="16">
        <v>14.45</v>
      </c>
      <c r="N63" s="16">
        <v>47.84</v>
      </c>
      <c r="O63" s="16">
        <v>17.57</v>
      </c>
      <c r="P63" s="16">
        <v>0.7</v>
      </c>
    </row>
    <row r="64" spans="2:16" ht="12.75">
      <c r="B64" s="27"/>
      <c r="C64" s="31" t="s">
        <v>114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26" t="s">
        <v>97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24" t="s">
        <v>115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13" t="s">
        <v>333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7" t="s">
        <v>334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37" t="s">
        <v>335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37" t="s">
        <v>117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24" t="s">
        <v>336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13" t="s">
        <v>337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37" t="s">
        <v>349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9" t="s">
        <v>69</v>
      </c>
      <c r="D74" s="28"/>
      <c r="E74" s="16">
        <f aca="true" t="shared" si="2" ref="E74:P74">SUM(E60:E73)</f>
        <v>8.7</v>
      </c>
      <c r="F74" s="16">
        <f t="shared" si="2"/>
        <v>6.86</v>
      </c>
      <c r="G74" s="16">
        <f t="shared" si="2"/>
        <v>57.019999999999996</v>
      </c>
      <c r="H74" s="16">
        <f t="shared" si="2"/>
        <v>324.62</v>
      </c>
      <c r="I74" s="16">
        <f t="shared" si="2"/>
        <v>0.77</v>
      </c>
      <c r="J74" s="16">
        <f t="shared" si="2"/>
        <v>0.47500000000000003</v>
      </c>
      <c r="K74" s="16">
        <f t="shared" si="2"/>
        <v>0.88</v>
      </c>
      <c r="L74" s="16">
        <f t="shared" si="2"/>
        <v>1.56</v>
      </c>
      <c r="M74" s="16">
        <f t="shared" si="2"/>
        <v>143.45</v>
      </c>
      <c r="N74" s="16">
        <f t="shared" si="2"/>
        <v>134.84</v>
      </c>
      <c r="O74" s="16">
        <f t="shared" si="2"/>
        <v>30.57</v>
      </c>
      <c r="P74" s="16">
        <f t="shared" si="2"/>
        <v>1.5</v>
      </c>
    </row>
    <row r="75" spans="2:16" ht="12.75">
      <c r="B75" s="27"/>
      <c r="C75" s="38" t="s">
        <v>70</v>
      </c>
      <c r="D75" s="27"/>
      <c r="E75" s="16">
        <f aca="true" t="shared" si="3" ref="E75:P75">E58+E30+E74</f>
        <v>57.56</v>
      </c>
      <c r="F75" s="16">
        <f t="shared" si="3"/>
        <v>47.595</v>
      </c>
      <c r="G75" s="16">
        <f t="shared" si="3"/>
        <v>222.56</v>
      </c>
      <c r="H75" s="16">
        <f t="shared" si="3"/>
        <v>1644.6799999999998</v>
      </c>
      <c r="I75" s="16">
        <f t="shared" si="3"/>
        <v>2.29</v>
      </c>
      <c r="J75" s="16">
        <f t="shared" si="3"/>
        <v>44.04</v>
      </c>
      <c r="K75" s="16">
        <f t="shared" si="3"/>
        <v>117.07</v>
      </c>
      <c r="L75" s="16">
        <f t="shared" si="3"/>
        <v>8.57</v>
      </c>
      <c r="M75" s="16">
        <f t="shared" si="3"/>
        <v>333.85</v>
      </c>
      <c r="N75" s="16">
        <f t="shared" si="3"/>
        <v>774.6</v>
      </c>
      <c r="O75" s="16">
        <f t="shared" si="3"/>
        <v>203.37</v>
      </c>
      <c r="P75" s="16">
        <f t="shared" si="3"/>
        <v>13.65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541666666666667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90"/>
  <sheetViews>
    <sheetView view="pageBreakPreview" zoomScale="60" zoomScalePageLayoutView="0" workbookViewId="0" topLeftCell="A58">
      <selection activeCell="B3" sqref="B3:P3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150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39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26.2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9" t="s">
        <v>151</v>
      </c>
      <c r="C12" s="9" t="s">
        <v>152</v>
      </c>
      <c r="D12" s="10">
        <v>150</v>
      </c>
      <c r="E12" s="40">
        <v>5.85</v>
      </c>
      <c r="F12" s="40">
        <v>7.1</v>
      </c>
      <c r="G12" s="40">
        <v>26.5</v>
      </c>
      <c r="H12" s="40">
        <v>212.7</v>
      </c>
      <c r="I12" s="40">
        <v>0.14</v>
      </c>
      <c r="J12" s="40">
        <v>1.095</v>
      </c>
      <c r="K12" s="40">
        <v>0.042</v>
      </c>
      <c r="L12" s="40">
        <v>0.12</v>
      </c>
      <c r="M12" s="40">
        <v>108.48</v>
      </c>
      <c r="N12" s="40">
        <v>144.79</v>
      </c>
      <c r="O12" s="40">
        <v>32.25</v>
      </c>
      <c r="P12" s="40">
        <v>0.9</v>
      </c>
    </row>
    <row r="13" spans="2:16" ht="12.75">
      <c r="B13" s="39"/>
      <c r="C13" s="13" t="s">
        <v>153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154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31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32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8" t="s">
        <v>48</v>
      </c>
      <c r="C17" s="14" t="s">
        <v>49</v>
      </c>
      <c r="D17" s="15">
        <v>35</v>
      </c>
      <c r="E17" s="11">
        <v>2.26</v>
      </c>
      <c r="F17" s="11">
        <v>0.88</v>
      </c>
      <c r="G17" s="11">
        <v>14.14</v>
      </c>
      <c r="H17" s="11">
        <v>78.25</v>
      </c>
      <c r="I17" s="11">
        <v>0.02</v>
      </c>
      <c r="J17" s="11">
        <v>0</v>
      </c>
      <c r="K17" s="11">
        <v>0</v>
      </c>
      <c r="L17" s="11">
        <v>0.26</v>
      </c>
      <c r="M17" s="11">
        <v>2.85</v>
      </c>
      <c r="N17" s="11">
        <v>9.76</v>
      </c>
      <c r="O17" s="11">
        <v>1.95</v>
      </c>
      <c r="P17" s="11">
        <v>0.2</v>
      </c>
    </row>
    <row r="18" spans="2:16" ht="15.75" customHeight="1">
      <c r="B18" s="8"/>
      <c r="C18" s="12" t="s">
        <v>371</v>
      </c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32.25" customHeight="1">
      <c r="B19" s="8" t="s">
        <v>25</v>
      </c>
      <c r="C19" s="9" t="s">
        <v>188</v>
      </c>
      <c r="D19" s="10">
        <v>20</v>
      </c>
      <c r="E19" s="11">
        <v>4.64</v>
      </c>
      <c r="F19" s="11">
        <v>5.9</v>
      </c>
      <c r="G19" s="11">
        <v>0</v>
      </c>
      <c r="H19" s="11">
        <v>72</v>
      </c>
      <c r="I19" s="11">
        <v>0.02</v>
      </c>
      <c r="J19" s="11">
        <v>0.1</v>
      </c>
      <c r="K19" s="11">
        <v>0.03</v>
      </c>
      <c r="L19" s="11">
        <v>0.2</v>
      </c>
      <c r="M19" s="11">
        <v>6</v>
      </c>
      <c r="N19" s="11">
        <v>12</v>
      </c>
      <c r="O19" s="11">
        <v>3</v>
      </c>
      <c r="P19" s="11">
        <v>0.4</v>
      </c>
    </row>
    <row r="20" spans="2:16" ht="26.25">
      <c r="B20" s="8"/>
      <c r="C20" s="13" t="s">
        <v>409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 t="s">
        <v>200</v>
      </c>
      <c r="C21" s="9" t="s">
        <v>345</v>
      </c>
      <c r="D21" s="10">
        <v>200</v>
      </c>
      <c r="E21" s="11">
        <v>3</v>
      </c>
      <c r="F21" s="11">
        <v>1</v>
      </c>
      <c r="G21" s="11">
        <v>42</v>
      </c>
      <c r="H21" s="11">
        <v>192</v>
      </c>
      <c r="I21" s="11">
        <v>0.08</v>
      </c>
      <c r="J21" s="11">
        <v>20</v>
      </c>
      <c r="K21" s="11">
        <v>0</v>
      </c>
      <c r="L21" s="11">
        <v>0.8</v>
      </c>
      <c r="M21" s="11">
        <v>16</v>
      </c>
      <c r="N21" s="11">
        <v>56</v>
      </c>
      <c r="O21" s="11">
        <v>84</v>
      </c>
      <c r="P21" s="11">
        <v>1.2</v>
      </c>
    </row>
    <row r="22" spans="2:16" ht="12.75">
      <c r="B22" s="8"/>
      <c r="C22" s="13" t="s">
        <v>351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3.5" customHeight="1">
      <c r="B23" s="8" t="s">
        <v>155</v>
      </c>
      <c r="C23" s="9" t="s">
        <v>156</v>
      </c>
      <c r="D23" s="10">
        <v>200</v>
      </c>
      <c r="E23" s="11">
        <v>5</v>
      </c>
      <c r="F23" s="11">
        <v>4.4</v>
      </c>
      <c r="G23" s="11">
        <v>31.7</v>
      </c>
      <c r="H23" s="11">
        <v>180</v>
      </c>
      <c r="I23" s="11">
        <v>0.06</v>
      </c>
      <c r="J23" s="11">
        <v>1.7</v>
      </c>
      <c r="K23" s="11">
        <v>0.03</v>
      </c>
      <c r="L23" s="11">
        <v>0</v>
      </c>
      <c r="M23" s="11">
        <v>163</v>
      </c>
      <c r="N23" s="11">
        <v>150</v>
      </c>
      <c r="O23" s="11">
        <v>39</v>
      </c>
      <c r="P23" s="11">
        <v>1.3</v>
      </c>
    </row>
    <row r="24" spans="2:16" ht="15" customHeight="1">
      <c r="B24" s="8"/>
      <c r="C24" s="13" t="s">
        <v>157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/>
      <c r="C25" s="13" t="s">
        <v>158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/>
      <c r="C26" s="13" t="s">
        <v>159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" customHeight="1">
      <c r="B27" s="8" t="s">
        <v>35</v>
      </c>
      <c r="C27" s="14" t="s">
        <v>36</v>
      </c>
      <c r="D27" s="15">
        <v>20</v>
      </c>
      <c r="E27" s="11">
        <v>1.32</v>
      </c>
      <c r="F27" s="11">
        <v>0.24</v>
      </c>
      <c r="G27" s="11">
        <v>6.68</v>
      </c>
      <c r="H27" s="11">
        <v>34.800000000000004</v>
      </c>
      <c r="I27" s="11">
        <v>0.036</v>
      </c>
      <c r="J27" s="11">
        <v>0</v>
      </c>
      <c r="K27" s="11">
        <v>0</v>
      </c>
      <c r="L27" s="11">
        <v>0.28</v>
      </c>
      <c r="M27" s="11">
        <v>7</v>
      </c>
      <c r="N27" s="11">
        <v>31.6</v>
      </c>
      <c r="O27" s="11">
        <v>9.4</v>
      </c>
      <c r="P27" s="11">
        <v>0.78</v>
      </c>
    </row>
    <row r="28" spans="2:16" ht="15" customHeight="1">
      <c r="B28" s="8"/>
      <c r="C28" s="12" t="s">
        <v>37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1"/>
      <c r="C29" s="44" t="s">
        <v>39</v>
      </c>
      <c r="D29" s="10"/>
      <c r="E29" s="11">
        <f aca="true" t="shared" si="0" ref="E29:P29">SUM(E12:E28)</f>
        <v>22.07</v>
      </c>
      <c r="F29" s="11">
        <f t="shared" si="0"/>
        <v>19.52</v>
      </c>
      <c r="G29" s="11">
        <f t="shared" si="0"/>
        <v>121.02000000000001</v>
      </c>
      <c r="H29" s="11">
        <f t="shared" si="0"/>
        <v>769.75</v>
      </c>
      <c r="I29" s="11">
        <f t="shared" si="0"/>
        <v>0.356</v>
      </c>
      <c r="J29" s="11">
        <f t="shared" si="0"/>
        <v>22.895</v>
      </c>
      <c r="K29" s="11">
        <f t="shared" si="0"/>
        <v>0.10200000000000001</v>
      </c>
      <c r="L29" s="11">
        <f t="shared" si="0"/>
        <v>1.6600000000000001</v>
      </c>
      <c r="M29" s="11">
        <f t="shared" si="0"/>
        <v>303.33</v>
      </c>
      <c r="N29" s="11">
        <f t="shared" si="0"/>
        <v>404.15</v>
      </c>
      <c r="O29" s="11">
        <f t="shared" si="0"/>
        <v>169.6</v>
      </c>
      <c r="P29" s="11">
        <f t="shared" si="0"/>
        <v>4.78</v>
      </c>
    </row>
    <row r="30" spans="2:16" ht="12.75">
      <c r="B30" s="19"/>
      <c r="C30" s="7" t="s">
        <v>40</v>
      </c>
      <c r="D30" s="1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2.75">
      <c r="B31" s="23" t="s">
        <v>376</v>
      </c>
      <c r="C31" s="21" t="s">
        <v>377</v>
      </c>
      <c r="D31" s="22">
        <v>60</v>
      </c>
      <c r="E31" s="11">
        <v>0.9</v>
      </c>
      <c r="F31" s="11">
        <v>3.3</v>
      </c>
      <c r="G31" s="11">
        <v>5.04</v>
      </c>
      <c r="H31" s="11">
        <v>53.4</v>
      </c>
      <c r="I31" s="11">
        <v>0.012</v>
      </c>
      <c r="J31" s="11">
        <v>3.6</v>
      </c>
      <c r="K31" s="11">
        <v>0</v>
      </c>
      <c r="L31" s="11">
        <v>1.38</v>
      </c>
      <c r="M31" s="11">
        <v>18.6</v>
      </c>
      <c r="N31" s="11">
        <v>19.8</v>
      </c>
      <c r="O31" s="11">
        <v>10.8</v>
      </c>
      <c r="P31" s="11">
        <v>0.96</v>
      </c>
    </row>
    <row r="32" spans="2:16" ht="15" customHeight="1">
      <c r="B32" s="23"/>
      <c r="C32" s="26" t="s">
        <v>378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3.5" customHeight="1">
      <c r="B33" s="23"/>
      <c r="C33" s="26" t="s">
        <v>128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8.75" customHeight="1">
      <c r="B34" s="8" t="s">
        <v>160</v>
      </c>
      <c r="C34" s="25" t="s">
        <v>311</v>
      </c>
      <c r="D34" s="22">
        <v>250</v>
      </c>
      <c r="E34" s="11">
        <v>2.2</v>
      </c>
      <c r="F34" s="11">
        <v>2.95</v>
      </c>
      <c r="G34" s="11">
        <v>14.7</v>
      </c>
      <c r="H34" s="11">
        <v>94.25</v>
      </c>
      <c r="I34" s="11">
        <v>0.12</v>
      </c>
      <c r="J34" s="11">
        <v>11.1</v>
      </c>
      <c r="K34" s="11">
        <v>0</v>
      </c>
      <c r="L34" s="11">
        <v>1.28</v>
      </c>
      <c r="M34" s="11">
        <v>16.25</v>
      </c>
      <c r="N34" s="11">
        <v>71</v>
      </c>
      <c r="O34" s="11">
        <v>29.25</v>
      </c>
      <c r="P34" s="11">
        <v>1.1</v>
      </c>
    </row>
    <row r="35" spans="2:16" ht="14.25" customHeight="1">
      <c r="B35" s="8"/>
      <c r="C35" s="24" t="s">
        <v>161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6.5" customHeight="1">
      <c r="B36" s="8"/>
      <c r="C36" s="24" t="s">
        <v>129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8" customHeight="1">
      <c r="B37" s="8"/>
      <c r="C37" s="24" t="s">
        <v>95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 customHeight="1">
      <c r="B38" s="8"/>
      <c r="C38" s="13" t="s">
        <v>162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6.5" customHeight="1">
      <c r="B39" s="8"/>
      <c r="C39" s="24" t="s">
        <v>163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8" customHeight="1">
      <c r="B40" s="8" t="s">
        <v>410</v>
      </c>
      <c r="C40" s="25" t="s">
        <v>411</v>
      </c>
      <c r="D40" s="22">
        <v>90</v>
      </c>
      <c r="E40" s="11">
        <v>10.57</v>
      </c>
      <c r="F40" s="11">
        <v>25.42</v>
      </c>
      <c r="G40" s="11">
        <v>8.21</v>
      </c>
      <c r="H40" s="11">
        <v>303.3</v>
      </c>
      <c r="I40" s="11">
        <v>0.15</v>
      </c>
      <c r="J40" s="11">
        <v>0.06</v>
      </c>
      <c r="K40" s="11">
        <v>46.07</v>
      </c>
      <c r="L40" s="11">
        <v>0</v>
      </c>
      <c r="M40" s="11">
        <v>16.98</v>
      </c>
      <c r="N40" s="11">
        <v>112.84</v>
      </c>
      <c r="O40" s="11">
        <v>16.23</v>
      </c>
      <c r="P40" s="11">
        <v>1.95</v>
      </c>
    </row>
    <row r="41" spans="2:16" ht="13.5" customHeight="1">
      <c r="B41" s="8"/>
      <c r="C41" s="24" t="s">
        <v>412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8"/>
      <c r="C42" s="37" t="s">
        <v>413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75" customHeight="1">
      <c r="B43" s="8"/>
      <c r="C43" s="12" t="s">
        <v>414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4" t="s">
        <v>415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/>
      <c r="C45" s="13" t="s">
        <v>416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.75" customHeight="1">
      <c r="B46" s="8"/>
      <c r="C46" s="24" t="s">
        <v>417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3.5" customHeight="1">
      <c r="B47" s="8"/>
      <c r="C47" s="13" t="s">
        <v>418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 t="s">
        <v>167</v>
      </c>
      <c r="C48" s="25" t="s">
        <v>168</v>
      </c>
      <c r="D48" s="22">
        <v>150</v>
      </c>
      <c r="E48" s="11">
        <v>2.75</v>
      </c>
      <c r="F48" s="11">
        <v>5.99</v>
      </c>
      <c r="G48" s="11">
        <v>15.87</v>
      </c>
      <c r="H48" s="11">
        <v>130.5</v>
      </c>
      <c r="I48" s="11">
        <v>0.09</v>
      </c>
      <c r="J48" s="11">
        <v>35.69</v>
      </c>
      <c r="K48" s="11">
        <v>0.03</v>
      </c>
      <c r="L48" s="11">
        <v>2.93</v>
      </c>
      <c r="M48" s="11">
        <v>52.17</v>
      </c>
      <c r="N48" s="11">
        <v>71.03</v>
      </c>
      <c r="O48" s="11">
        <v>33.33</v>
      </c>
      <c r="P48" s="11">
        <v>1.1400000000000001</v>
      </c>
    </row>
    <row r="49" spans="2:16" ht="15" customHeight="1">
      <c r="B49" s="8"/>
      <c r="C49" s="24" t="s">
        <v>169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 customHeight="1">
      <c r="B50" s="8"/>
      <c r="C50" s="24" t="s">
        <v>170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4.25" customHeight="1">
      <c r="B51" s="8"/>
      <c r="C51" s="24" t="s">
        <v>171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3.5" customHeight="1">
      <c r="B52" s="8"/>
      <c r="C52" s="24" t="s">
        <v>172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 customHeight="1">
      <c r="B53" s="8"/>
      <c r="C53" s="13" t="s">
        <v>173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4.25" customHeight="1">
      <c r="B54" s="8"/>
      <c r="C54" s="25" t="s">
        <v>174</v>
      </c>
      <c r="D54" s="22" t="s">
        <v>127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4.25" customHeight="1">
      <c r="B55" s="8"/>
      <c r="C55" s="37" t="s">
        <v>175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4.25" customHeight="1">
      <c r="B56" s="8"/>
      <c r="C56" s="13" t="s">
        <v>176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 customHeight="1">
      <c r="B57" s="8"/>
      <c r="C57" s="36" t="s">
        <v>177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 customHeight="1">
      <c r="B58" s="8"/>
      <c r="C58" s="36" t="s">
        <v>178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3.5" customHeight="1">
      <c r="B59" s="8"/>
      <c r="C59" s="24" t="s">
        <v>179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3.5" customHeight="1">
      <c r="B60" s="8"/>
      <c r="C60" s="24" t="s">
        <v>180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3.5" customHeight="1">
      <c r="B61" s="8"/>
      <c r="C61" s="13" t="s">
        <v>181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3.5" customHeight="1">
      <c r="B62" s="8"/>
      <c r="C62" s="36" t="s">
        <v>182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75" customHeight="1">
      <c r="B63" s="8"/>
      <c r="C63" s="13" t="s">
        <v>183</v>
      </c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41" t="s">
        <v>84</v>
      </c>
      <c r="C64" s="21" t="s">
        <v>85</v>
      </c>
      <c r="D64" s="22">
        <v>200</v>
      </c>
      <c r="E64" s="24">
        <v>0.1</v>
      </c>
      <c r="F64" s="24">
        <v>0</v>
      </c>
      <c r="G64" s="24">
        <v>15</v>
      </c>
      <c r="H64" s="24">
        <v>60</v>
      </c>
      <c r="I64" s="11">
        <v>0</v>
      </c>
      <c r="J64" s="11">
        <v>0</v>
      </c>
      <c r="K64" s="11">
        <v>0</v>
      </c>
      <c r="L64" s="11">
        <v>0</v>
      </c>
      <c r="M64" s="11">
        <v>11</v>
      </c>
      <c r="N64" s="11">
        <v>3</v>
      </c>
      <c r="O64" s="11">
        <v>1</v>
      </c>
      <c r="P64" s="11">
        <v>0.3</v>
      </c>
    </row>
    <row r="65" spans="2:16" ht="15.75" customHeight="1">
      <c r="B65" s="41"/>
      <c r="C65" s="26" t="s">
        <v>86</v>
      </c>
      <c r="D65" s="22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</row>
    <row r="66" spans="2:16" ht="15.75" customHeight="1">
      <c r="B66" s="41"/>
      <c r="C66" s="26" t="s">
        <v>87</v>
      </c>
      <c r="D66" s="22"/>
      <c r="E66" s="24"/>
      <c r="F66" s="24"/>
      <c r="G66" s="24"/>
      <c r="H66" s="24"/>
      <c r="I66" s="11"/>
      <c r="J66" s="11"/>
      <c r="K66" s="11"/>
      <c r="L66" s="11"/>
      <c r="M66" s="11"/>
      <c r="N66" s="11"/>
      <c r="O66" s="11"/>
      <c r="P66" s="11"/>
    </row>
    <row r="67" spans="2:16" ht="12.75" hidden="1">
      <c r="B67" s="41"/>
      <c r="C67" s="26"/>
      <c r="D67" s="22"/>
      <c r="E67" s="24"/>
      <c r="F67" s="24"/>
      <c r="G67" s="24"/>
      <c r="H67" s="24"/>
      <c r="I67" s="11"/>
      <c r="J67" s="11"/>
      <c r="K67" s="11"/>
      <c r="L67" s="11"/>
      <c r="M67" s="11"/>
      <c r="N67" s="11"/>
      <c r="O67" s="11"/>
      <c r="P67" s="11"/>
    </row>
    <row r="68" spans="2:16" ht="17.25" customHeight="1">
      <c r="B68" s="8" t="s">
        <v>35</v>
      </c>
      <c r="C68" s="14" t="s">
        <v>36</v>
      </c>
      <c r="D68" s="15">
        <v>30</v>
      </c>
      <c r="E68" s="11">
        <v>1.98</v>
      </c>
      <c r="F68" s="11">
        <v>0.36</v>
      </c>
      <c r="G68" s="11">
        <v>10.02</v>
      </c>
      <c r="H68" s="11">
        <v>52.2</v>
      </c>
      <c r="I68" s="11">
        <v>0.054</v>
      </c>
      <c r="J68" s="11">
        <v>0</v>
      </c>
      <c r="K68" s="11">
        <v>0</v>
      </c>
      <c r="L68" s="11">
        <v>0.42</v>
      </c>
      <c r="M68" s="11">
        <v>10.5</v>
      </c>
      <c r="N68" s="11">
        <v>47.4</v>
      </c>
      <c r="O68" s="11">
        <v>14.1</v>
      </c>
      <c r="P68" s="11">
        <v>1.17</v>
      </c>
    </row>
    <row r="69" spans="2:16" ht="15" customHeight="1">
      <c r="B69" s="8"/>
      <c r="C69" s="12" t="s">
        <v>50</v>
      </c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35"/>
      <c r="C70" s="45" t="s">
        <v>51</v>
      </c>
      <c r="D70" s="34"/>
      <c r="E70" s="11">
        <f aca="true" t="shared" si="1" ref="E70:P70">SUM(E31:E69)</f>
        <v>18.500000000000004</v>
      </c>
      <c r="F70" s="11">
        <f t="shared" si="1"/>
        <v>38.02</v>
      </c>
      <c r="G70" s="11">
        <f t="shared" si="1"/>
        <v>68.84</v>
      </c>
      <c r="H70" s="11">
        <f t="shared" si="1"/>
        <v>693.6500000000001</v>
      </c>
      <c r="I70" s="11">
        <f t="shared" si="1"/>
        <v>0.426</v>
      </c>
      <c r="J70" s="11">
        <f t="shared" si="1"/>
        <v>50.449999999999996</v>
      </c>
      <c r="K70" s="11">
        <f t="shared" si="1"/>
        <v>46.1</v>
      </c>
      <c r="L70" s="11">
        <f t="shared" si="1"/>
        <v>6.01</v>
      </c>
      <c r="M70" s="11">
        <f t="shared" si="1"/>
        <v>125.5</v>
      </c>
      <c r="N70" s="11">
        <f t="shared" si="1"/>
        <v>325.06999999999994</v>
      </c>
      <c r="O70" s="11">
        <f t="shared" si="1"/>
        <v>104.71</v>
      </c>
      <c r="P70" s="11">
        <f t="shared" si="1"/>
        <v>6.62</v>
      </c>
    </row>
    <row r="71" spans="2:16" ht="12.75">
      <c r="B71" s="35"/>
      <c r="C71" s="45" t="s">
        <v>52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3.5" customHeight="1">
      <c r="B72" s="41" t="s">
        <v>299</v>
      </c>
      <c r="C72" s="21" t="s">
        <v>300</v>
      </c>
      <c r="D72" s="22">
        <v>200</v>
      </c>
      <c r="E72" s="24">
        <v>0.78</v>
      </c>
      <c r="F72" s="24">
        <v>0.046</v>
      </c>
      <c r="G72" s="24">
        <v>27.63</v>
      </c>
      <c r="H72" s="24">
        <v>114.8</v>
      </c>
      <c r="I72" s="11">
        <v>0.016</v>
      </c>
      <c r="J72" s="11">
        <v>0.6</v>
      </c>
      <c r="K72" s="11">
        <v>0</v>
      </c>
      <c r="L72" s="11">
        <v>0</v>
      </c>
      <c r="M72" s="11">
        <v>32.32</v>
      </c>
      <c r="N72" s="11">
        <v>21.9</v>
      </c>
      <c r="O72" s="11">
        <v>17.56</v>
      </c>
      <c r="P72" s="11">
        <v>0.48</v>
      </c>
    </row>
    <row r="73" spans="2:16" ht="15" customHeight="1">
      <c r="B73" s="41"/>
      <c r="C73" s="26" t="s">
        <v>301</v>
      </c>
      <c r="D73" s="22"/>
      <c r="E73" s="24"/>
      <c r="F73" s="24"/>
      <c r="G73" s="24"/>
      <c r="H73" s="24"/>
      <c r="I73" s="11"/>
      <c r="J73" s="11"/>
      <c r="K73" s="11"/>
      <c r="L73" s="11"/>
      <c r="M73" s="11"/>
      <c r="N73" s="11"/>
      <c r="O73" s="11"/>
      <c r="P73" s="11"/>
    </row>
    <row r="74" spans="2:16" ht="12.75">
      <c r="B74" s="41"/>
      <c r="C74" s="26" t="s">
        <v>302</v>
      </c>
      <c r="D74" s="22"/>
      <c r="E74" s="24"/>
      <c r="F74" s="24"/>
      <c r="G74" s="24"/>
      <c r="H74" s="24"/>
      <c r="I74" s="11"/>
      <c r="J74" s="11"/>
      <c r="K74" s="11"/>
      <c r="L74" s="11"/>
      <c r="M74" s="11"/>
      <c r="N74" s="11"/>
      <c r="O74" s="11"/>
      <c r="P74" s="11"/>
    </row>
    <row r="75" spans="2:16" ht="16.5" customHeight="1">
      <c r="B75" s="32" t="s">
        <v>54</v>
      </c>
      <c r="C75" s="33" t="s">
        <v>55</v>
      </c>
      <c r="D75" s="34">
        <v>60</v>
      </c>
      <c r="E75" s="11">
        <v>7.08</v>
      </c>
      <c r="F75" s="11">
        <v>2.63</v>
      </c>
      <c r="G75" s="11">
        <v>41.8</v>
      </c>
      <c r="H75" s="11">
        <v>219.07</v>
      </c>
      <c r="I75" s="11">
        <v>0.05</v>
      </c>
      <c r="J75" s="11">
        <v>0.04</v>
      </c>
      <c r="K75" s="11">
        <v>0.01</v>
      </c>
      <c r="L75" s="11">
        <v>1.02</v>
      </c>
      <c r="M75" s="11">
        <v>18.66</v>
      </c>
      <c r="N75" s="11">
        <v>40.31</v>
      </c>
      <c r="O75" s="11">
        <v>10.46</v>
      </c>
      <c r="P75" s="11">
        <v>0.3</v>
      </c>
    </row>
    <row r="76" spans="2:16" ht="12.75" customHeight="1">
      <c r="B76" s="35"/>
      <c r="C76" s="36" t="s">
        <v>56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.75" customHeight="1">
      <c r="B77" s="35"/>
      <c r="C77" s="13" t="s">
        <v>57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2.75" customHeight="1">
      <c r="B78" s="35"/>
      <c r="C78" s="24" t="s">
        <v>58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3.5" customHeight="1">
      <c r="B79" s="35"/>
      <c r="C79" s="13" t="s">
        <v>59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" customHeight="1">
      <c r="B80" s="35"/>
      <c r="C80" s="37" t="s">
        <v>60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1.25" customHeight="1">
      <c r="B81" s="35"/>
      <c r="C81" s="37" t="s">
        <v>61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" customHeight="1">
      <c r="B82" s="35"/>
      <c r="C82" s="24" t="s">
        <v>62</v>
      </c>
      <c r="D82" s="3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.75">
      <c r="B83" s="35"/>
      <c r="C83" s="37" t="s">
        <v>63</v>
      </c>
      <c r="D83" s="3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.75">
      <c r="B84" s="35"/>
      <c r="C84" s="37" t="s">
        <v>64</v>
      </c>
      <c r="D84" s="3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5"/>
      <c r="C85" s="37" t="s">
        <v>65</v>
      </c>
      <c r="D85" s="3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 ht="12.75">
      <c r="B86" s="35"/>
      <c r="C86" s="13" t="s">
        <v>66</v>
      </c>
      <c r="D86" s="3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ht="12.75">
      <c r="B87" s="35"/>
      <c r="C87" s="36" t="s">
        <v>67</v>
      </c>
      <c r="D87" s="3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ht="12.75">
      <c r="B88" s="35"/>
      <c r="C88" s="37" t="s">
        <v>68</v>
      </c>
      <c r="D88" s="34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2:16" ht="12.75">
      <c r="B89" s="35"/>
      <c r="C89" s="45" t="s">
        <v>69</v>
      </c>
      <c r="D89" s="34"/>
      <c r="E89" s="11">
        <f aca="true" t="shared" si="2" ref="E89:P89">SUM(E72:E83)</f>
        <v>7.86</v>
      </c>
      <c r="F89" s="11">
        <f t="shared" si="2"/>
        <v>2.6759999999999997</v>
      </c>
      <c r="G89" s="11">
        <f t="shared" si="2"/>
        <v>69.42999999999999</v>
      </c>
      <c r="H89" s="11">
        <f t="shared" si="2"/>
        <v>333.87</v>
      </c>
      <c r="I89" s="11">
        <f t="shared" si="2"/>
        <v>0.066</v>
      </c>
      <c r="J89" s="11">
        <f t="shared" si="2"/>
        <v>0.64</v>
      </c>
      <c r="K89" s="11">
        <f t="shared" si="2"/>
        <v>0.01</v>
      </c>
      <c r="L89" s="11">
        <f t="shared" si="2"/>
        <v>1.02</v>
      </c>
      <c r="M89" s="11">
        <f t="shared" si="2"/>
        <v>50.980000000000004</v>
      </c>
      <c r="N89" s="11">
        <f t="shared" si="2"/>
        <v>62.21</v>
      </c>
      <c r="O89" s="11">
        <f t="shared" si="2"/>
        <v>28.02</v>
      </c>
      <c r="P89" s="11">
        <f t="shared" si="2"/>
        <v>0.78</v>
      </c>
    </row>
    <row r="90" spans="2:16" ht="12.75">
      <c r="B90" s="35"/>
      <c r="C90" s="46" t="s">
        <v>70</v>
      </c>
      <c r="D90" s="35"/>
      <c r="E90" s="11">
        <f aca="true" t="shared" si="3" ref="E90:P90">E70+E29+E89</f>
        <v>48.43000000000001</v>
      </c>
      <c r="F90" s="11">
        <f t="shared" si="3"/>
        <v>60.21600000000001</v>
      </c>
      <c r="G90" s="11">
        <f t="shared" si="3"/>
        <v>259.29</v>
      </c>
      <c r="H90" s="11">
        <f t="shared" si="3"/>
        <v>1797.27</v>
      </c>
      <c r="I90" s="11">
        <f t="shared" si="3"/>
        <v>0.8480000000000001</v>
      </c>
      <c r="J90" s="11">
        <f t="shared" si="3"/>
        <v>73.985</v>
      </c>
      <c r="K90" s="11">
        <f t="shared" si="3"/>
        <v>46.211999999999996</v>
      </c>
      <c r="L90" s="11">
        <f t="shared" si="3"/>
        <v>8.69</v>
      </c>
      <c r="M90" s="11">
        <f t="shared" si="3"/>
        <v>479.81</v>
      </c>
      <c r="N90" s="11">
        <f t="shared" si="3"/>
        <v>791.43</v>
      </c>
      <c r="O90" s="11">
        <f t="shared" si="3"/>
        <v>302.33</v>
      </c>
      <c r="P90" s="11">
        <f t="shared" si="3"/>
        <v>12.18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39375" header="0" footer="0.5118055555555556"/>
  <pageSetup horizontalDpi="300" verticalDpi="300" orientation="portrait" paperSize="9" scale="6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67"/>
  <sheetViews>
    <sheetView view="pageBreakPreview" zoomScale="60" zoomScalePageLayoutView="0" workbookViewId="0" topLeftCell="A34">
      <selection activeCell="B3" sqref="B3:P3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184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6.25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12.7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312</v>
      </c>
      <c r="C12" s="9" t="s">
        <v>313</v>
      </c>
      <c r="D12" s="10">
        <v>150</v>
      </c>
      <c r="E12" s="11">
        <v>17.92</v>
      </c>
      <c r="F12" s="11">
        <v>29.42</v>
      </c>
      <c r="G12" s="11">
        <v>2.55</v>
      </c>
      <c r="H12" s="11">
        <v>280</v>
      </c>
      <c r="I12" s="11">
        <v>0.1</v>
      </c>
      <c r="J12" s="11">
        <v>0.32</v>
      </c>
      <c r="K12" s="11">
        <v>363</v>
      </c>
      <c r="L12" s="11"/>
      <c r="M12" s="11">
        <v>261.49</v>
      </c>
      <c r="N12" s="11">
        <v>0.27</v>
      </c>
      <c r="O12" s="11">
        <v>21.82</v>
      </c>
      <c r="P12" s="11">
        <v>2.75</v>
      </c>
    </row>
    <row r="13" spans="2:16" ht="12.75" customHeight="1">
      <c r="B13" s="8"/>
      <c r="C13" s="13" t="s">
        <v>314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8"/>
      <c r="C14" s="13" t="s">
        <v>315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/>
      <c r="C15" s="13" t="s">
        <v>316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/>
      <c r="C16" s="13" t="s">
        <v>317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3.5" customHeight="1">
      <c r="B17" s="8" t="s">
        <v>318</v>
      </c>
      <c r="C17" s="9" t="s">
        <v>319</v>
      </c>
      <c r="D17" s="10">
        <v>15</v>
      </c>
      <c r="E17" s="11">
        <v>0.12</v>
      </c>
      <c r="F17" s="11">
        <v>10.87</v>
      </c>
      <c r="G17" s="11">
        <v>0.19</v>
      </c>
      <c r="H17" s="11">
        <v>99</v>
      </c>
      <c r="I17" s="11"/>
      <c r="J17" s="11"/>
      <c r="K17" s="11">
        <v>80</v>
      </c>
      <c r="L17" s="11"/>
      <c r="M17" s="11">
        <v>4.8</v>
      </c>
      <c r="N17" s="11">
        <v>6</v>
      </c>
      <c r="O17" s="11"/>
      <c r="P17" s="11">
        <v>0.04</v>
      </c>
    </row>
    <row r="18" spans="2:16" ht="13.5" customHeight="1">
      <c r="B18" s="8"/>
      <c r="C18" s="13" t="s">
        <v>396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41" t="s">
        <v>84</v>
      </c>
      <c r="C19" s="21" t="s">
        <v>85</v>
      </c>
      <c r="D19" s="22">
        <v>200</v>
      </c>
      <c r="E19" s="24">
        <v>0.1</v>
      </c>
      <c r="F19" s="24">
        <v>0</v>
      </c>
      <c r="G19" s="24">
        <v>15</v>
      </c>
      <c r="H19" s="24">
        <v>60</v>
      </c>
      <c r="I19" s="11">
        <v>0</v>
      </c>
      <c r="J19" s="11">
        <v>0</v>
      </c>
      <c r="K19" s="11">
        <v>0</v>
      </c>
      <c r="L19" s="11">
        <v>0</v>
      </c>
      <c r="M19" s="11">
        <v>11</v>
      </c>
      <c r="N19" s="11">
        <v>3</v>
      </c>
      <c r="O19" s="11">
        <v>1</v>
      </c>
      <c r="P19" s="11">
        <v>0.3</v>
      </c>
    </row>
    <row r="20" spans="2:16" ht="15.75" customHeight="1">
      <c r="B20" s="41"/>
      <c r="C20" s="26" t="s">
        <v>86</v>
      </c>
      <c r="D20" s="22"/>
      <c r="E20" s="24"/>
      <c r="F20" s="24"/>
      <c r="G20" s="24"/>
      <c r="H20" s="24"/>
      <c r="I20" s="11"/>
      <c r="J20" s="11"/>
      <c r="K20" s="11"/>
      <c r="L20" s="11"/>
      <c r="M20" s="11"/>
      <c r="N20" s="11"/>
      <c r="O20" s="11"/>
      <c r="P20" s="11"/>
    </row>
    <row r="21" spans="2:16" ht="15.75" customHeight="1">
      <c r="B21" s="41"/>
      <c r="C21" s="26" t="s">
        <v>87</v>
      </c>
      <c r="D21" s="22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 t="s">
        <v>48</v>
      </c>
      <c r="C22" s="14" t="s">
        <v>49</v>
      </c>
      <c r="D22" s="15">
        <v>35</v>
      </c>
      <c r="E22" s="11">
        <v>2.26</v>
      </c>
      <c r="F22" s="11">
        <v>0.88</v>
      </c>
      <c r="G22" s="11">
        <v>14.14</v>
      </c>
      <c r="H22" s="11">
        <v>78.25</v>
      </c>
      <c r="I22" s="11">
        <v>0.02</v>
      </c>
      <c r="J22" s="11">
        <v>0</v>
      </c>
      <c r="K22" s="11">
        <v>0</v>
      </c>
      <c r="L22" s="11">
        <v>0.26</v>
      </c>
      <c r="M22" s="11">
        <v>2.85</v>
      </c>
      <c r="N22" s="11">
        <v>9.76</v>
      </c>
      <c r="O22" s="11">
        <v>1.95</v>
      </c>
      <c r="P22" s="11">
        <v>0.2</v>
      </c>
    </row>
    <row r="23" spans="2:16" ht="15.75" customHeight="1">
      <c r="B23" s="8"/>
      <c r="C23" s="12" t="s">
        <v>371</v>
      </c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16"/>
      <c r="C24" s="17" t="s">
        <v>39</v>
      </c>
      <c r="D24" s="18"/>
      <c r="E24" s="16">
        <f aca="true" t="shared" si="0" ref="E24:P24">SUM(E12:E23)</f>
        <v>20.400000000000006</v>
      </c>
      <c r="F24" s="16">
        <f t="shared" si="0"/>
        <v>41.17</v>
      </c>
      <c r="G24" s="16">
        <f t="shared" si="0"/>
        <v>31.88</v>
      </c>
      <c r="H24" s="11">
        <f t="shared" si="0"/>
        <v>517.25</v>
      </c>
      <c r="I24" s="16">
        <f t="shared" si="0"/>
        <v>0.12000000000000001</v>
      </c>
      <c r="J24" s="16">
        <f t="shared" si="0"/>
        <v>0.32</v>
      </c>
      <c r="K24" s="16">
        <f t="shared" si="0"/>
        <v>443</v>
      </c>
      <c r="L24" s="16">
        <f t="shared" si="0"/>
        <v>0.26</v>
      </c>
      <c r="M24" s="16">
        <f t="shared" si="0"/>
        <v>280.14000000000004</v>
      </c>
      <c r="N24" s="16">
        <f t="shared" si="0"/>
        <v>19.03</v>
      </c>
      <c r="O24" s="16">
        <f t="shared" si="0"/>
        <v>24.77</v>
      </c>
      <c r="P24" s="16">
        <f t="shared" si="0"/>
        <v>3.29</v>
      </c>
    </row>
    <row r="25" spans="2:16" ht="12.75">
      <c r="B25" s="19"/>
      <c r="C25" s="7" t="s">
        <v>40</v>
      </c>
      <c r="D25" s="1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26.25">
      <c r="B26" s="39" t="s">
        <v>430</v>
      </c>
      <c r="C26" s="9" t="s">
        <v>431</v>
      </c>
      <c r="D26" s="10">
        <v>60</v>
      </c>
      <c r="E26" s="40">
        <v>0.5</v>
      </c>
      <c r="F26" s="40">
        <v>3</v>
      </c>
      <c r="G26" s="40">
        <v>1.1</v>
      </c>
      <c r="H26" s="40">
        <v>33.6</v>
      </c>
      <c r="I26" s="40">
        <v>0.08</v>
      </c>
      <c r="J26" s="40">
        <v>4.2</v>
      </c>
      <c r="K26" s="40">
        <v>0</v>
      </c>
      <c r="L26" s="40"/>
      <c r="M26" s="40">
        <v>20.3</v>
      </c>
      <c r="N26" s="40">
        <v>13.9</v>
      </c>
      <c r="O26" s="40">
        <v>8.3</v>
      </c>
      <c r="P26" s="40">
        <v>0.4</v>
      </c>
    </row>
    <row r="27" spans="2:16" ht="13.5" customHeight="1">
      <c r="B27" s="39"/>
      <c r="C27" s="13" t="s">
        <v>432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13.5" customHeight="1">
      <c r="B28" s="39"/>
      <c r="C28" s="13" t="s">
        <v>433</v>
      </c>
      <c r="D28" s="1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2:16" ht="12.75">
      <c r="B29" s="39"/>
      <c r="C29" s="13" t="s">
        <v>434</v>
      </c>
      <c r="D29" s="1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2:16" ht="27" customHeight="1">
      <c r="B30" s="8" t="s">
        <v>190</v>
      </c>
      <c r="C30" s="25" t="s">
        <v>191</v>
      </c>
      <c r="D30" s="22">
        <v>250</v>
      </c>
      <c r="E30" s="11">
        <v>1.75</v>
      </c>
      <c r="F30" s="11">
        <v>4.98</v>
      </c>
      <c r="G30" s="11">
        <v>7.78</v>
      </c>
      <c r="H30" s="11">
        <v>83</v>
      </c>
      <c r="I30" s="11">
        <v>0.058</v>
      </c>
      <c r="J30" s="11">
        <v>18.48</v>
      </c>
      <c r="K30" s="11">
        <v>0</v>
      </c>
      <c r="L30" s="11">
        <v>2.38</v>
      </c>
      <c r="M30" s="11">
        <v>34</v>
      </c>
      <c r="N30" s="11">
        <v>47.5</v>
      </c>
      <c r="O30" s="11">
        <v>22.25</v>
      </c>
      <c r="P30" s="11">
        <v>0.8</v>
      </c>
    </row>
    <row r="31" spans="2:16" ht="13.5" customHeight="1">
      <c r="B31" s="8"/>
      <c r="C31" s="24" t="s">
        <v>192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24" t="s">
        <v>193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3.5" customHeight="1">
      <c r="B33" s="8"/>
      <c r="C33" s="24" t="s">
        <v>95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94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/>
      <c r="C35" s="24" t="s">
        <v>162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4.25" customHeight="1">
      <c r="B36" s="8"/>
      <c r="C36" s="26" t="s">
        <v>96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4.25" customHeight="1">
      <c r="B37" s="8" t="s">
        <v>99</v>
      </c>
      <c r="C37" s="24" t="s">
        <v>100</v>
      </c>
      <c r="D37" s="22">
        <v>10</v>
      </c>
      <c r="E37" s="11">
        <v>0.25</v>
      </c>
      <c r="F37" s="11">
        <v>1.5</v>
      </c>
      <c r="G37" s="11">
        <v>0.35</v>
      </c>
      <c r="H37" s="11">
        <v>16</v>
      </c>
      <c r="I37" s="11">
        <v>0.005</v>
      </c>
      <c r="J37" s="11">
        <v>0.05</v>
      </c>
      <c r="K37" s="11">
        <v>10</v>
      </c>
      <c r="L37" s="11"/>
      <c r="M37" s="11">
        <v>9</v>
      </c>
      <c r="N37" s="11">
        <v>6</v>
      </c>
      <c r="O37" s="11">
        <v>1</v>
      </c>
      <c r="P37" s="11">
        <v>0</v>
      </c>
    </row>
    <row r="38" spans="2:16" ht="24" customHeight="1">
      <c r="B38" s="8" t="s">
        <v>194</v>
      </c>
      <c r="C38" s="47" t="s">
        <v>195</v>
      </c>
      <c r="D38" s="22">
        <v>100</v>
      </c>
      <c r="E38" s="11">
        <v>13.9</v>
      </c>
      <c r="F38" s="11">
        <v>2.1</v>
      </c>
      <c r="G38" s="11">
        <v>9.6</v>
      </c>
      <c r="H38" s="11">
        <v>113</v>
      </c>
      <c r="I38" s="11">
        <v>0.07</v>
      </c>
      <c r="J38" s="11">
        <v>0.4</v>
      </c>
      <c r="K38" s="11">
        <v>0.02</v>
      </c>
      <c r="L38" s="11">
        <v>1</v>
      </c>
      <c r="M38" s="11">
        <v>35</v>
      </c>
      <c r="N38" s="11">
        <v>160</v>
      </c>
      <c r="O38" s="11">
        <v>23</v>
      </c>
      <c r="P38" s="11">
        <v>0.6</v>
      </c>
    </row>
    <row r="39" spans="2:16" ht="14.25" customHeight="1">
      <c r="B39" s="8"/>
      <c r="C39" s="24" t="s">
        <v>196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197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198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164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8"/>
      <c r="C43" s="13" t="s">
        <v>199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 t="s">
        <v>101</v>
      </c>
      <c r="C44" s="25" t="s">
        <v>102</v>
      </c>
      <c r="D44" s="10">
        <v>150</v>
      </c>
      <c r="E44" s="11">
        <v>3.15</v>
      </c>
      <c r="F44" s="11">
        <v>6.6</v>
      </c>
      <c r="G44" s="11">
        <v>16.35</v>
      </c>
      <c r="H44" s="11">
        <v>138</v>
      </c>
      <c r="I44" s="11">
        <v>0.14</v>
      </c>
      <c r="J44" s="11">
        <v>5.1000000000000005</v>
      </c>
      <c r="K44" s="11">
        <v>0.06</v>
      </c>
      <c r="L44" s="11">
        <v>0.15</v>
      </c>
      <c r="M44" s="11">
        <v>39</v>
      </c>
      <c r="N44" s="11">
        <v>85.5</v>
      </c>
      <c r="O44" s="11">
        <v>28.5</v>
      </c>
      <c r="P44" s="11">
        <v>1.05</v>
      </c>
    </row>
    <row r="45" spans="2:16" ht="15.75" customHeight="1">
      <c r="B45" s="8"/>
      <c r="C45" s="24" t="s">
        <v>103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6.5" customHeight="1">
      <c r="B46" s="8"/>
      <c r="C46" s="24" t="s">
        <v>104</v>
      </c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/>
      <c r="C47" s="24" t="s">
        <v>105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3.5" customHeight="1">
      <c r="B48" s="41" t="s">
        <v>299</v>
      </c>
      <c r="C48" s="21" t="s">
        <v>435</v>
      </c>
      <c r="D48" s="22">
        <v>200</v>
      </c>
      <c r="E48" s="24">
        <v>0.78</v>
      </c>
      <c r="F48" s="24">
        <v>0.046</v>
      </c>
      <c r="G48" s="24">
        <v>27.63</v>
      </c>
      <c r="H48" s="24">
        <v>114.8</v>
      </c>
      <c r="I48" s="11">
        <v>0.016</v>
      </c>
      <c r="J48" s="11">
        <v>0.6</v>
      </c>
      <c r="K48" s="11">
        <v>0</v>
      </c>
      <c r="L48" s="11">
        <v>0</v>
      </c>
      <c r="M48" s="11">
        <v>32.32</v>
      </c>
      <c r="N48" s="11">
        <v>21.9</v>
      </c>
      <c r="O48" s="11">
        <v>17.56</v>
      </c>
      <c r="P48" s="11">
        <v>0.48</v>
      </c>
    </row>
    <row r="49" spans="2:16" ht="15" customHeight="1">
      <c r="B49" s="41"/>
      <c r="C49" s="26" t="s">
        <v>436</v>
      </c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2.75">
      <c r="B50" s="41"/>
      <c r="C50" s="26" t="s">
        <v>302</v>
      </c>
      <c r="D50" s="22"/>
      <c r="E50" s="24"/>
      <c r="F50" s="24"/>
      <c r="G50" s="24"/>
      <c r="H50" s="24"/>
      <c r="I50" s="11"/>
      <c r="J50" s="11"/>
      <c r="K50" s="11"/>
      <c r="L50" s="11"/>
      <c r="M50" s="11"/>
      <c r="N50" s="11"/>
      <c r="O50" s="11"/>
      <c r="P50" s="11"/>
    </row>
    <row r="51" spans="2:16" ht="14.25" customHeight="1">
      <c r="B51" s="8" t="s">
        <v>48</v>
      </c>
      <c r="C51" s="14" t="s">
        <v>49</v>
      </c>
      <c r="D51" s="15">
        <v>15</v>
      </c>
      <c r="E51" s="11">
        <v>1.13</v>
      </c>
      <c r="F51" s="11">
        <v>0.44</v>
      </c>
      <c r="G51" s="11">
        <v>7.71</v>
      </c>
      <c r="H51" s="11">
        <v>39.3</v>
      </c>
      <c r="I51" s="11">
        <v>0.019</v>
      </c>
      <c r="J51" s="11">
        <v>0</v>
      </c>
      <c r="K51" s="11">
        <v>0</v>
      </c>
      <c r="L51" s="11">
        <v>0.25</v>
      </c>
      <c r="M51" s="11">
        <v>2.82</v>
      </c>
      <c r="N51" s="11">
        <v>9.66</v>
      </c>
      <c r="O51" s="11">
        <v>1.92</v>
      </c>
      <c r="P51" s="11">
        <v>0.19</v>
      </c>
    </row>
    <row r="52" spans="2:16" ht="14.25" customHeight="1">
      <c r="B52" s="8"/>
      <c r="C52" s="12" t="s">
        <v>88</v>
      </c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7.25" customHeight="1">
      <c r="B53" s="8" t="s">
        <v>35</v>
      </c>
      <c r="C53" s="14" t="s">
        <v>36</v>
      </c>
      <c r="D53" s="15">
        <v>55</v>
      </c>
      <c r="E53" s="11">
        <v>3.63</v>
      </c>
      <c r="F53" s="11">
        <v>0.66</v>
      </c>
      <c r="G53" s="11">
        <v>18.37</v>
      </c>
      <c r="H53" s="11">
        <v>95.7</v>
      </c>
      <c r="I53" s="11">
        <v>0.98</v>
      </c>
      <c r="J53" s="11">
        <v>0</v>
      </c>
      <c r="K53" s="11">
        <v>0</v>
      </c>
      <c r="L53" s="11">
        <v>0.77</v>
      </c>
      <c r="M53" s="11">
        <v>19.21</v>
      </c>
      <c r="N53" s="11">
        <v>86.74</v>
      </c>
      <c r="O53" s="11">
        <v>25.8</v>
      </c>
      <c r="P53" s="11">
        <v>2.13</v>
      </c>
    </row>
    <row r="54" spans="2:16" ht="15" customHeight="1">
      <c r="B54" s="8"/>
      <c r="C54" s="12" t="s">
        <v>429</v>
      </c>
      <c r="D54" s="1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27"/>
      <c r="C55" s="29" t="s">
        <v>51</v>
      </c>
      <c r="D55" s="28"/>
      <c r="E55" s="16">
        <f aca="true" t="shared" si="1" ref="E55:P55">SUM(E26:E54)</f>
        <v>25.089999999999996</v>
      </c>
      <c r="F55" s="16">
        <f t="shared" si="1"/>
        <v>19.326</v>
      </c>
      <c r="G55" s="16">
        <f t="shared" si="1"/>
        <v>88.89</v>
      </c>
      <c r="H55" s="16">
        <f t="shared" si="1"/>
        <v>633.4000000000001</v>
      </c>
      <c r="I55" s="16">
        <f t="shared" si="1"/>
        <v>1.368</v>
      </c>
      <c r="J55" s="16">
        <f t="shared" si="1"/>
        <v>28.830000000000002</v>
      </c>
      <c r="K55" s="16">
        <f t="shared" si="1"/>
        <v>10.08</v>
      </c>
      <c r="L55" s="16">
        <f t="shared" si="1"/>
        <v>4.55</v>
      </c>
      <c r="M55" s="16">
        <f t="shared" si="1"/>
        <v>191.65</v>
      </c>
      <c r="N55" s="16">
        <f t="shared" si="1"/>
        <v>431.2</v>
      </c>
      <c r="O55" s="16">
        <f t="shared" si="1"/>
        <v>128.33</v>
      </c>
      <c r="P55" s="16">
        <f t="shared" si="1"/>
        <v>5.65</v>
      </c>
    </row>
    <row r="56" spans="2:16" ht="15" customHeight="1">
      <c r="B56" s="27"/>
      <c r="C56" s="29" t="s">
        <v>52</v>
      </c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4.25" customHeight="1">
      <c r="B57" s="8" t="s">
        <v>109</v>
      </c>
      <c r="C57" s="9" t="s">
        <v>110</v>
      </c>
      <c r="D57" s="22">
        <v>200</v>
      </c>
      <c r="E57" s="11">
        <v>0.6</v>
      </c>
      <c r="F57" s="11">
        <v>0.4</v>
      </c>
      <c r="G57" s="11">
        <v>32.6</v>
      </c>
      <c r="H57" s="11">
        <v>140</v>
      </c>
      <c r="I57" s="11">
        <v>0.04</v>
      </c>
      <c r="J57" s="11">
        <v>4</v>
      </c>
      <c r="K57" s="11">
        <v>0</v>
      </c>
      <c r="L57" s="11">
        <v>0</v>
      </c>
      <c r="M57" s="11">
        <v>40</v>
      </c>
      <c r="N57" s="11">
        <v>24</v>
      </c>
      <c r="O57" s="11">
        <v>18</v>
      </c>
      <c r="P57" s="11">
        <v>0.8</v>
      </c>
    </row>
    <row r="58" spans="2:16" ht="15" customHeight="1">
      <c r="B58" s="8"/>
      <c r="C58" s="13" t="s">
        <v>111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43" t="s">
        <v>141</v>
      </c>
      <c r="C59" s="30" t="s">
        <v>352</v>
      </c>
      <c r="D59" s="28">
        <v>100</v>
      </c>
      <c r="E59" s="16">
        <v>14.68</v>
      </c>
      <c r="F59" s="16">
        <v>7.4</v>
      </c>
      <c r="G59" s="16">
        <v>58.3</v>
      </c>
      <c r="H59" s="16">
        <v>358.6</v>
      </c>
      <c r="I59" s="16">
        <v>0.08</v>
      </c>
      <c r="J59" s="16">
        <v>0</v>
      </c>
      <c r="K59" s="16">
        <v>0.06</v>
      </c>
      <c r="L59" s="16">
        <v>1.8</v>
      </c>
      <c r="M59" s="16">
        <v>14</v>
      </c>
      <c r="N59" s="16">
        <v>60</v>
      </c>
      <c r="O59" s="16">
        <v>10</v>
      </c>
      <c r="P59" s="16">
        <v>0.8</v>
      </c>
    </row>
    <row r="60" spans="2:16" ht="12.75">
      <c r="B60" s="27"/>
      <c r="C60" s="31" t="s">
        <v>353</v>
      </c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26" t="s">
        <v>354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24" t="s">
        <v>355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13" t="s">
        <v>356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37" t="s">
        <v>357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37" t="s">
        <v>358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29" t="s">
        <v>69</v>
      </c>
      <c r="D66" s="28"/>
      <c r="E66" s="16">
        <f aca="true" t="shared" si="2" ref="E66:P66">SUM(E57:E65)</f>
        <v>15.28</v>
      </c>
      <c r="F66" s="16">
        <f t="shared" si="2"/>
        <v>7.800000000000001</v>
      </c>
      <c r="G66" s="16">
        <f t="shared" si="2"/>
        <v>90.9</v>
      </c>
      <c r="H66" s="16">
        <f t="shared" si="2"/>
        <v>498.6</v>
      </c>
      <c r="I66" s="16">
        <f t="shared" si="2"/>
        <v>0.12</v>
      </c>
      <c r="J66" s="16">
        <f t="shared" si="2"/>
        <v>4</v>
      </c>
      <c r="K66" s="16">
        <f t="shared" si="2"/>
        <v>0.06</v>
      </c>
      <c r="L66" s="16">
        <f t="shared" si="2"/>
        <v>1.8</v>
      </c>
      <c r="M66" s="16">
        <f t="shared" si="2"/>
        <v>54</v>
      </c>
      <c r="N66" s="16">
        <f t="shared" si="2"/>
        <v>84</v>
      </c>
      <c r="O66" s="16">
        <f t="shared" si="2"/>
        <v>28</v>
      </c>
      <c r="P66" s="16">
        <f t="shared" si="2"/>
        <v>1.6</v>
      </c>
    </row>
    <row r="67" spans="2:16" ht="12.75">
      <c r="B67" s="27"/>
      <c r="C67" s="38" t="s">
        <v>70</v>
      </c>
      <c r="D67" s="27"/>
      <c r="E67" s="16">
        <f aca="true" t="shared" si="3" ref="E67:P67">E55+E24+E66</f>
        <v>60.77</v>
      </c>
      <c r="F67" s="16">
        <f t="shared" si="3"/>
        <v>68.296</v>
      </c>
      <c r="G67" s="16">
        <f t="shared" si="3"/>
        <v>211.67000000000002</v>
      </c>
      <c r="H67" s="16">
        <f t="shared" si="3"/>
        <v>1649.25</v>
      </c>
      <c r="I67" s="16">
        <f t="shared" si="3"/>
        <v>1.608</v>
      </c>
      <c r="J67" s="16">
        <f t="shared" si="3"/>
        <v>33.150000000000006</v>
      </c>
      <c r="K67" s="16">
        <f t="shared" si="3"/>
        <v>453.14</v>
      </c>
      <c r="L67" s="16">
        <f t="shared" si="3"/>
        <v>6.609999999999999</v>
      </c>
      <c r="M67" s="16">
        <f t="shared" si="3"/>
        <v>525.7900000000001</v>
      </c>
      <c r="N67" s="16">
        <f t="shared" si="3"/>
        <v>534.23</v>
      </c>
      <c r="O67" s="16">
        <f t="shared" si="3"/>
        <v>181.10000000000002</v>
      </c>
      <c r="P67" s="16">
        <f t="shared" si="3"/>
        <v>10.540000000000001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firstPageNumber="1" useFirstPageNumber="1" horizontalDpi="300" verticalDpi="300" orientation="portrait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P65"/>
  <sheetViews>
    <sheetView view="pageBreakPreview" zoomScale="60" zoomScalePageLayoutView="0" workbookViewId="0" topLeftCell="A31">
      <selection activeCell="B3" sqref="B3:P3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201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26.25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12.7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202</v>
      </c>
      <c r="C12" s="9" t="s">
        <v>203</v>
      </c>
      <c r="D12" s="10">
        <v>150</v>
      </c>
      <c r="E12" s="40">
        <v>3.95</v>
      </c>
      <c r="F12" s="40">
        <v>8.75</v>
      </c>
      <c r="G12" s="40">
        <v>18.8</v>
      </c>
      <c r="H12" s="40">
        <v>169.67</v>
      </c>
      <c r="I12" s="40">
        <v>0.06</v>
      </c>
      <c r="J12" s="40">
        <v>0.99</v>
      </c>
      <c r="K12" s="40">
        <v>0.06</v>
      </c>
      <c r="L12" s="40">
        <v>0.15</v>
      </c>
      <c r="M12" s="40">
        <v>94.96</v>
      </c>
      <c r="N12" s="40">
        <v>105.3</v>
      </c>
      <c r="O12" s="40">
        <v>22.95</v>
      </c>
      <c r="P12" s="40">
        <v>0.42</v>
      </c>
    </row>
    <row r="13" spans="2:16" ht="12.75">
      <c r="B13" s="39"/>
      <c r="C13" s="13" t="s">
        <v>204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205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206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31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39"/>
      <c r="C17" s="13" t="s">
        <v>207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32.25" customHeight="1">
      <c r="B18" s="8" t="s">
        <v>25</v>
      </c>
      <c r="C18" s="9" t="s">
        <v>188</v>
      </c>
      <c r="D18" s="10">
        <v>15</v>
      </c>
      <c r="E18" s="11">
        <v>3.8</v>
      </c>
      <c r="F18" s="11">
        <v>3.9</v>
      </c>
      <c r="G18" s="11">
        <v>0</v>
      </c>
      <c r="H18" s="11">
        <v>51.5</v>
      </c>
      <c r="I18" s="11">
        <v>0.02</v>
      </c>
      <c r="J18" s="11">
        <v>0.1</v>
      </c>
      <c r="K18" s="11">
        <v>0.03</v>
      </c>
      <c r="L18" s="11">
        <v>0.2</v>
      </c>
      <c r="M18" s="11">
        <v>6</v>
      </c>
      <c r="N18" s="11">
        <v>12</v>
      </c>
      <c r="O18" s="11">
        <v>3</v>
      </c>
      <c r="P18" s="11">
        <v>0.4</v>
      </c>
    </row>
    <row r="19" spans="2:16" ht="39">
      <c r="B19" s="8"/>
      <c r="C19" s="13" t="s">
        <v>189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3.5" customHeight="1">
      <c r="B20" s="8" t="s">
        <v>318</v>
      </c>
      <c r="C20" s="9" t="s">
        <v>319</v>
      </c>
      <c r="D20" s="10">
        <v>15</v>
      </c>
      <c r="E20" s="11">
        <v>0.12</v>
      </c>
      <c r="F20" s="11">
        <v>10.87</v>
      </c>
      <c r="G20" s="11">
        <v>0.19</v>
      </c>
      <c r="H20" s="11">
        <v>112.5</v>
      </c>
      <c r="I20" s="11"/>
      <c r="J20" s="11"/>
      <c r="K20" s="11">
        <v>60</v>
      </c>
      <c r="L20" s="11"/>
      <c r="M20" s="11">
        <v>3.6</v>
      </c>
      <c r="N20" s="11">
        <v>4.5</v>
      </c>
      <c r="O20" s="11"/>
      <c r="P20" s="11">
        <v>0.03</v>
      </c>
    </row>
    <row r="21" spans="2:16" ht="13.5" customHeight="1">
      <c r="B21" s="8"/>
      <c r="C21" s="13" t="s">
        <v>320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 t="s">
        <v>123</v>
      </c>
      <c r="C22" s="9" t="s">
        <v>124</v>
      </c>
      <c r="D22" s="10">
        <v>200</v>
      </c>
      <c r="E22" s="11">
        <v>3.2</v>
      </c>
      <c r="F22" s="11">
        <v>2.7</v>
      </c>
      <c r="G22" s="11">
        <v>15.9</v>
      </c>
      <c r="H22" s="11">
        <v>79</v>
      </c>
      <c r="I22" s="11">
        <v>0.04</v>
      </c>
      <c r="J22" s="11">
        <v>1.3</v>
      </c>
      <c r="K22" s="11">
        <v>0.02</v>
      </c>
      <c r="L22" s="11">
        <v>0</v>
      </c>
      <c r="M22" s="11">
        <v>126</v>
      </c>
      <c r="N22" s="11">
        <v>90</v>
      </c>
      <c r="O22" s="11">
        <v>14</v>
      </c>
      <c r="P22" s="11">
        <v>0.1</v>
      </c>
    </row>
    <row r="23" spans="2:16" ht="15.75" customHeight="1">
      <c r="B23" s="8"/>
      <c r="C23" s="13" t="s">
        <v>125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8"/>
      <c r="C24" s="13" t="s">
        <v>34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/>
      <c r="C25" s="12" t="s">
        <v>126</v>
      </c>
      <c r="D25" s="4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" customHeight="1">
      <c r="B26" s="8" t="s">
        <v>35</v>
      </c>
      <c r="C26" s="14" t="s">
        <v>36</v>
      </c>
      <c r="D26" s="15">
        <v>20</v>
      </c>
      <c r="E26" s="11">
        <v>1.32</v>
      </c>
      <c r="F26" s="11">
        <v>0.24</v>
      </c>
      <c r="G26" s="11">
        <v>6.68</v>
      </c>
      <c r="H26" s="11">
        <v>34.800000000000004</v>
      </c>
      <c r="I26" s="11">
        <v>0.036</v>
      </c>
      <c r="J26" s="11">
        <v>0</v>
      </c>
      <c r="K26" s="11">
        <v>0</v>
      </c>
      <c r="L26" s="11">
        <v>0.28</v>
      </c>
      <c r="M26" s="11">
        <v>7</v>
      </c>
      <c r="N26" s="11">
        <v>31.6</v>
      </c>
      <c r="O26" s="11">
        <v>9.4</v>
      </c>
      <c r="P26" s="11">
        <v>0.78</v>
      </c>
    </row>
    <row r="27" spans="2:16" ht="14.25" customHeight="1">
      <c r="B27" s="8"/>
      <c r="C27" s="12" t="s">
        <v>37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4.25" customHeight="1">
      <c r="B28" s="8" t="s">
        <v>48</v>
      </c>
      <c r="C28" s="14" t="s">
        <v>49</v>
      </c>
      <c r="D28" s="15">
        <v>15</v>
      </c>
      <c r="E28" s="11">
        <v>1.1300000000000001</v>
      </c>
      <c r="F28" s="11">
        <v>0.44</v>
      </c>
      <c r="G28" s="11">
        <v>7.7</v>
      </c>
      <c r="H28" s="11">
        <v>39.34</v>
      </c>
      <c r="I28" s="11">
        <v>0.02</v>
      </c>
      <c r="J28" s="11">
        <v>0</v>
      </c>
      <c r="K28" s="11">
        <v>0</v>
      </c>
      <c r="L28" s="11">
        <v>0.26</v>
      </c>
      <c r="M28" s="11">
        <v>2.85</v>
      </c>
      <c r="N28" s="11">
        <v>9.76</v>
      </c>
      <c r="O28" s="11">
        <v>1.95</v>
      </c>
      <c r="P28" s="11">
        <v>0.2</v>
      </c>
    </row>
    <row r="29" spans="2:16" ht="14.25" customHeight="1">
      <c r="B29" s="8"/>
      <c r="C29" s="12" t="s">
        <v>88</v>
      </c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6"/>
      <c r="C30" s="17" t="s">
        <v>39</v>
      </c>
      <c r="D30" s="18"/>
      <c r="E30" s="16">
        <f aca="true" t="shared" si="0" ref="E30:P30">SUM(E12:E29)</f>
        <v>13.520000000000001</v>
      </c>
      <c r="F30" s="16">
        <f t="shared" si="0"/>
        <v>26.9</v>
      </c>
      <c r="G30" s="16">
        <f t="shared" si="0"/>
        <v>49.27</v>
      </c>
      <c r="H30" s="16">
        <f t="shared" si="0"/>
        <v>486.80999999999995</v>
      </c>
      <c r="I30" s="16">
        <f t="shared" si="0"/>
        <v>0.176</v>
      </c>
      <c r="J30" s="16">
        <f t="shared" si="0"/>
        <v>2.39</v>
      </c>
      <c r="K30" s="16">
        <f t="shared" si="0"/>
        <v>60.11000000000001</v>
      </c>
      <c r="L30" s="16">
        <f t="shared" si="0"/>
        <v>0.89</v>
      </c>
      <c r="M30" s="16">
        <f t="shared" si="0"/>
        <v>240.41</v>
      </c>
      <c r="N30" s="16">
        <f t="shared" si="0"/>
        <v>253.16</v>
      </c>
      <c r="O30" s="16">
        <f t="shared" si="0"/>
        <v>51.300000000000004</v>
      </c>
      <c r="P30" s="16">
        <f t="shared" si="0"/>
        <v>1.93</v>
      </c>
    </row>
    <row r="31" spans="2:16" ht="12.75">
      <c r="B31" s="19"/>
      <c r="C31" s="7" t="s">
        <v>40</v>
      </c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3.5" customHeight="1">
      <c r="B32" s="39" t="s">
        <v>437</v>
      </c>
      <c r="C32" s="9" t="s">
        <v>438</v>
      </c>
      <c r="D32" s="10">
        <v>60</v>
      </c>
      <c r="E32" s="40">
        <v>0.76</v>
      </c>
      <c r="F32" s="40">
        <v>6.08</v>
      </c>
      <c r="G32" s="40">
        <v>4.99</v>
      </c>
      <c r="H32" s="40">
        <v>77.56</v>
      </c>
      <c r="I32" s="40">
        <v>0.024</v>
      </c>
      <c r="J32" s="40">
        <v>1.41</v>
      </c>
      <c r="K32" s="40">
        <v>0.06</v>
      </c>
      <c r="L32" s="40">
        <v>2.72</v>
      </c>
      <c r="M32" s="40">
        <v>12.15</v>
      </c>
      <c r="N32" s="40">
        <v>19</v>
      </c>
      <c r="O32" s="40">
        <v>9.72</v>
      </c>
      <c r="P32" s="40">
        <v>0.4</v>
      </c>
    </row>
    <row r="33" spans="2:16" ht="13.5" customHeight="1">
      <c r="B33" s="39"/>
      <c r="C33" s="13" t="s">
        <v>439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3.5" customHeight="1">
      <c r="B34" s="39"/>
      <c r="C34" s="13" t="s">
        <v>440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3.5" customHeight="1">
      <c r="B35" s="39"/>
      <c r="C35" s="13" t="s">
        <v>441</v>
      </c>
      <c r="D35" s="1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13.5" customHeight="1">
      <c r="B36" s="39"/>
      <c r="C36" s="13" t="s">
        <v>442</v>
      </c>
      <c r="D36" s="1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3.5" customHeight="1">
      <c r="B37" s="39"/>
      <c r="C37" s="13" t="s">
        <v>443</v>
      </c>
      <c r="D37" s="1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13.5" customHeight="1">
      <c r="B38" s="39"/>
      <c r="C38" s="13" t="s">
        <v>444</v>
      </c>
      <c r="D38" s="1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2:16" ht="24.75" customHeight="1">
      <c r="B39" s="8" t="s">
        <v>165</v>
      </c>
      <c r="C39" s="25" t="s">
        <v>166</v>
      </c>
      <c r="D39" s="22">
        <v>90</v>
      </c>
      <c r="E39" s="11">
        <v>14.16</v>
      </c>
      <c r="F39" s="11">
        <v>16</v>
      </c>
      <c r="G39" s="11">
        <v>9.66</v>
      </c>
      <c r="H39" s="11">
        <v>139.2</v>
      </c>
      <c r="I39" s="11">
        <v>0.057</v>
      </c>
      <c r="J39" s="11">
        <v>0.16</v>
      </c>
      <c r="K39" s="11">
        <v>0.034</v>
      </c>
      <c r="L39" s="11">
        <v>0.55</v>
      </c>
      <c r="M39" s="11">
        <v>32.06</v>
      </c>
      <c r="N39" s="11">
        <v>101.75</v>
      </c>
      <c r="O39" s="11">
        <v>15.73</v>
      </c>
      <c r="P39" s="11">
        <v>1.037</v>
      </c>
    </row>
    <row r="40" spans="2:16" ht="15" customHeight="1">
      <c r="B40" s="8"/>
      <c r="C40" s="13" t="s">
        <v>342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343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8"/>
      <c r="C42" s="24" t="s">
        <v>344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13" t="s">
        <v>26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27" customHeight="1">
      <c r="B44" s="8" t="s">
        <v>120</v>
      </c>
      <c r="C44" s="25" t="s">
        <v>121</v>
      </c>
      <c r="D44" s="10">
        <v>150</v>
      </c>
      <c r="E44" s="11">
        <v>5.66</v>
      </c>
      <c r="F44" s="11">
        <v>0.68</v>
      </c>
      <c r="G44" s="11">
        <v>29.04</v>
      </c>
      <c r="H44" s="11">
        <v>144.9</v>
      </c>
      <c r="I44" s="11">
        <v>0.057</v>
      </c>
      <c r="J44" s="11">
        <v>0.015</v>
      </c>
      <c r="K44" s="11">
        <v>0</v>
      </c>
      <c r="L44" s="11">
        <v>0.78</v>
      </c>
      <c r="M44" s="11">
        <v>5.71</v>
      </c>
      <c r="N44" s="11">
        <v>35.7</v>
      </c>
      <c r="O44" s="11">
        <v>8.1</v>
      </c>
      <c r="P44" s="11">
        <v>0.78</v>
      </c>
    </row>
    <row r="45" spans="2:16" ht="15" customHeight="1">
      <c r="B45" s="8"/>
      <c r="C45" s="24" t="s">
        <v>122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24" t="s">
        <v>105</v>
      </c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41" t="s">
        <v>84</v>
      </c>
      <c r="C47" s="21" t="s">
        <v>85</v>
      </c>
      <c r="D47" s="22">
        <v>200</v>
      </c>
      <c r="E47" s="24">
        <v>0.1</v>
      </c>
      <c r="F47" s="24">
        <v>0</v>
      </c>
      <c r="G47" s="24">
        <v>15</v>
      </c>
      <c r="H47" s="24">
        <v>60</v>
      </c>
      <c r="I47" s="11">
        <v>0</v>
      </c>
      <c r="J47" s="11">
        <v>0</v>
      </c>
      <c r="K47" s="11">
        <v>0</v>
      </c>
      <c r="L47" s="11">
        <v>0</v>
      </c>
      <c r="M47" s="11">
        <v>11</v>
      </c>
      <c r="N47" s="11">
        <v>3</v>
      </c>
      <c r="O47" s="11">
        <v>1</v>
      </c>
      <c r="P47" s="11">
        <v>0.3</v>
      </c>
    </row>
    <row r="48" spans="2:16" ht="15.75" customHeight="1">
      <c r="B48" s="41"/>
      <c r="C48" s="26" t="s">
        <v>86</v>
      </c>
      <c r="D48" s="22"/>
      <c r="E48" s="24"/>
      <c r="F48" s="24"/>
      <c r="G48" s="24"/>
      <c r="H48" s="24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41"/>
      <c r="C49" s="26" t="s">
        <v>87</v>
      </c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5.75" customHeight="1">
      <c r="B50" s="8" t="s">
        <v>35</v>
      </c>
      <c r="C50" s="14" t="s">
        <v>36</v>
      </c>
      <c r="D50" s="15">
        <v>30</v>
      </c>
      <c r="E50" s="11">
        <v>1.98</v>
      </c>
      <c r="F50" s="11">
        <v>0.36</v>
      </c>
      <c r="G50" s="11">
        <v>10.02</v>
      </c>
      <c r="H50" s="11">
        <v>52.2</v>
      </c>
      <c r="I50" s="11">
        <v>0.054</v>
      </c>
      <c r="J50" s="11">
        <v>0</v>
      </c>
      <c r="K50" s="11">
        <v>0</v>
      </c>
      <c r="L50" s="11">
        <v>0.42</v>
      </c>
      <c r="M50" s="11">
        <v>10.5</v>
      </c>
      <c r="N50" s="11">
        <v>47.4</v>
      </c>
      <c r="O50" s="11">
        <v>14.1</v>
      </c>
      <c r="P50" s="11">
        <v>1.17</v>
      </c>
    </row>
    <row r="51" spans="2:16" ht="15" customHeight="1">
      <c r="B51" s="8"/>
      <c r="C51" s="12" t="s">
        <v>50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27"/>
      <c r="C52" s="29" t="s">
        <v>51</v>
      </c>
      <c r="D52" s="28"/>
      <c r="E52" s="16">
        <f aca="true" t="shared" si="1" ref="E52:P52">SUM(E32:E51)</f>
        <v>22.66</v>
      </c>
      <c r="F52" s="16">
        <f t="shared" si="1"/>
        <v>23.119999999999997</v>
      </c>
      <c r="G52" s="16">
        <f t="shared" si="1"/>
        <v>68.71</v>
      </c>
      <c r="H52" s="16">
        <f t="shared" si="1"/>
        <v>473.85999999999996</v>
      </c>
      <c r="I52" s="16">
        <f t="shared" si="1"/>
        <v>0.192</v>
      </c>
      <c r="J52" s="16">
        <f t="shared" si="1"/>
        <v>1.5849999999999997</v>
      </c>
      <c r="K52" s="16">
        <f t="shared" si="1"/>
        <v>0.094</v>
      </c>
      <c r="L52" s="16">
        <f t="shared" si="1"/>
        <v>4.470000000000001</v>
      </c>
      <c r="M52" s="16">
        <f t="shared" si="1"/>
        <v>71.42</v>
      </c>
      <c r="N52" s="16">
        <f t="shared" si="1"/>
        <v>206.85</v>
      </c>
      <c r="O52" s="16">
        <f t="shared" si="1"/>
        <v>48.650000000000006</v>
      </c>
      <c r="P52" s="16">
        <f t="shared" si="1"/>
        <v>3.6869999999999994</v>
      </c>
    </row>
    <row r="53" spans="2:16" ht="12.75">
      <c r="B53" s="27"/>
      <c r="C53" s="29" t="s">
        <v>52</v>
      </c>
      <c r="D53" s="2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7" t="s">
        <v>53</v>
      </c>
      <c r="C54" s="30" t="s">
        <v>215</v>
      </c>
      <c r="D54" s="48">
        <v>200</v>
      </c>
      <c r="E54" s="16">
        <v>5.8</v>
      </c>
      <c r="F54" s="16">
        <v>5</v>
      </c>
      <c r="G54" s="16">
        <v>8</v>
      </c>
      <c r="H54" s="16">
        <v>100</v>
      </c>
      <c r="I54" s="16">
        <v>0.08</v>
      </c>
      <c r="J54" s="16">
        <v>1.4</v>
      </c>
      <c r="K54" s="16">
        <v>0.04</v>
      </c>
      <c r="L54" s="16">
        <v>0</v>
      </c>
      <c r="M54" s="16">
        <v>240</v>
      </c>
      <c r="N54" s="16">
        <v>180</v>
      </c>
      <c r="O54" s="16">
        <v>28</v>
      </c>
      <c r="P54" s="16">
        <v>0.2</v>
      </c>
    </row>
    <row r="55" spans="2:16" ht="12" customHeight="1">
      <c r="B55" s="27"/>
      <c r="C55" s="31" t="s">
        <v>216</v>
      </c>
      <c r="D55" s="4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4.25" customHeight="1">
      <c r="B56" s="43" t="s">
        <v>141</v>
      </c>
      <c r="C56" s="30" t="s">
        <v>142</v>
      </c>
      <c r="D56" s="28">
        <v>50</v>
      </c>
      <c r="E56" s="16">
        <v>6.68</v>
      </c>
      <c r="F56" s="16">
        <v>6.99</v>
      </c>
      <c r="G56" s="16">
        <v>37.88</v>
      </c>
      <c r="H56" s="16">
        <v>241.33</v>
      </c>
      <c r="I56" s="16">
        <v>0.04</v>
      </c>
      <c r="J56" s="16">
        <v>0</v>
      </c>
      <c r="K56" s="16">
        <v>0.03</v>
      </c>
      <c r="L56" s="16">
        <v>0.9</v>
      </c>
      <c r="M56" s="16">
        <v>7</v>
      </c>
      <c r="N56" s="16">
        <v>30</v>
      </c>
      <c r="O56" s="16">
        <v>5</v>
      </c>
      <c r="P56" s="16">
        <v>0.4</v>
      </c>
    </row>
    <row r="57" spans="2:16" ht="12.75">
      <c r="B57" s="27"/>
      <c r="C57" s="31" t="s">
        <v>143</v>
      </c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.75">
      <c r="B58" s="27"/>
      <c r="C58" s="26" t="s">
        <v>144</v>
      </c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27"/>
      <c r="C59" s="24" t="s">
        <v>145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13" t="s">
        <v>146</v>
      </c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37" t="s">
        <v>147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37" t="s">
        <v>148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37" t="s">
        <v>149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9" t="s">
        <v>69</v>
      </c>
      <c r="D64" s="28"/>
      <c r="E64" s="16">
        <f aca="true" t="shared" si="2" ref="E64:P64">SUM(E54:E57)</f>
        <v>12.48</v>
      </c>
      <c r="F64" s="16">
        <f t="shared" si="2"/>
        <v>11.99</v>
      </c>
      <c r="G64" s="16">
        <f t="shared" si="2"/>
        <v>45.88</v>
      </c>
      <c r="H64" s="16">
        <f t="shared" si="2"/>
        <v>341.33000000000004</v>
      </c>
      <c r="I64" s="16">
        <f t="shared" si="2"/>
        <v>0.12</v>
      </c>
      <c r="J64" s="16">
        <f t="shared" si="2"/>
        <v>1.4</v>
      </c>
      <c r="K64" s="16">
        <f t="shared" si="2"/>
        <v>0.07</v>
      </c>
      <c r="L64" s="16">
        <f t="shared" si="2"/>
        <v>0.9</v>
      </c>
      <c r="M64" s="16">
        <f t="shared" si="2"/>
        <v>247</v>
      </c>
      <c r="N64" s="16">
        <f t="shared" si="2"/>
        <v>210</v>
      </c>
      <c r="O64" s="16">
        <f t="shared" si="2"/>
        <v>33</v>
      </c>
      <c r="P64" s="16">
        <f t="shared" si="2"/>
        <v>0.6000000000000001</v>
      </c>
    </row>
    <row r="65" spans="2:16" ht="12.75">
      <c r="B65" s="27"/>
      <c r="C65" s="38" t="s">
        <v>70</v>
      </c>
      <c r="D65" s="27"/>
      <c r="E65" s="16">
        <f aca="true" t="shared" si="3" ref="E65:P65">E52+E30+E64</f>
        <v>48.66</v>
      </c>
      <c r="F65" s="16">
        <f t="shared" si="3"/>
        <v>62.01</v>
      </c>
      <c r="G65" s="16">
        <f t="shared" si="3"/>
        <v>163.85999999999999</v>
      </c>
      <c r="H65" s="16">
        <f t="shared" si="3"/>
        <v>1302</v>
      </c>
      <c r="I65" s="16">
        <f t="shared" si="3"/>
        <v>0.488</v>
      </c>
      <c r="J65" s="16">
        <f t="shared" si="3"/>
        <v>5.375</v>
      </c>
      <c r="K65" s="16">
        <f t="shared" si="3"/>
        <v>60.27400000000001</v>
      </c>
      <c r="L65" s="16">
        <f t="shared" si="3"/>
        <v>6.260000000000001</v>
      </c>
      <c r="M65" s="16">
        <f t="shared" si="3"/>
        <v>558.8299999999999</v>
      </c>
      <c r="N65" s="16">
        <f t="shared" si="3"/>
        <v>670.01</v>
      </c>
      <c r="O65" s="16">
        <f t="shared" si="3"/>
        <v>132.95000000000002</v>
      </c>
      <c r="P65" s="16">
        <f t="shared" si="3"/>
        <v>6.216999999999999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="60" zoomScalePageLayoutView="0" workbookViewId="0" topLeftCell="A43">
      <selection activeCell="B3" sqref="B3:P3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217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39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26.2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9">
      <c r="B12" s="39" t="s">
        <v>218</v>
      </c>
      <c r="C12" s="9" t="s">
        <v>219</v>
      </c>
      <c r="D12" s="10">
        <v>150</v>
      </c>
      <c r="E12" s="40">
        <v>5.37</v>
      </c>
      <c r="F12" s="40">
        <v>7.05</v>
      </c>
      <c r="G12" s="40">
        <v>21.61</v>
      </c>
      <c r="H12" s="40">
        <v>171.34</v>
      </c>
      <c r="I12" s="40">
        <v>0.13</v>
      </c>
      <c r="J12" s="40">
        <v>1.155</v>
      </c>
      <c r="K12" s="40">
        <v>0.041</v>
      </c>
      <c r="L12" s="40">
        <v>0.41</v>
      </c>
      <c r="M12" s="40">
        <v>117.6</v>
      </c>
      <c r="N12" s="40">
        <v>154.5</v>
      </c>
      <c r="O12" s="40">
        <v>41.71</v>
      </c>
      <c r="P12" s="40">
        <v>0.93</v>
      </c>
    </row>
    <row r="13" spans="2:16" ht="12.75">
      <c r="B13" s="39"/>
      <c r="C13" s="13" t="s">
        <v>220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221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222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223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32.25" customHeight="1">
      <c r="B17" s="8" t="s">
        <v>25</v>
      </c>
      <c r="C17" s="9" t="s">
        <v>188</v>
      </c>
      <c r="D17" s="10">
        <v>15</v>
      </c>
      <c r="E17" s="11">
        <v>3.8</v>
      </c>
      <c r="F17" s="11">
        <v>3.9</v>
      </c>
      <c r="G17" s="11">
        <v>0</v>
      </c>
      <c r="H17" s="11">
        <v>51.5</v>
      </c>
      <c r="I17" s="11">
        <v>0.02</v>
      </c>
      <c r="J17" s="11">
        <v>0.1</v>
      </c>
      <c r="K17" s="11">
        <v>0.03</v>
      </c>
      <c r="L17" s="11">
        <v>0.2</v>
      </c>
      <c r="M17" s="11">
        <v>6</v>
      </c>
      <c r="N17" s="11">
        <v>12</v>
      </c>
      <c r="O17" s="11">
        <v>3</v>
      </c>
      <c r="P17" s="11">
        <v>0.4</v>
      </c>
    </row>
    <row r="18" spans="2:16" ht="39">
      <c r="B18" s="8"/>
      <c r="C18" s="13" t="s">
        <v>189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3.5" customHeight="1">
      <c r="B19" s="8" t="s">
        <v>318</v>
      </c>
      <c r="C19" s="9" t="s">
        <v>319</v>
      </c>
      <c r="D19" s="10">
        <v>10</v>
      </c>
      <c r="E19" s="11">
        <v>0.08</v>
      </c>
      <c r="F19" s="11">
        <v>7.25</v>
      </c>
      <c r="G19" s="11">
        <v>0.13</v>
      </c>
      <c r="H19" s="11">
        <v>66</v>
      </c>
      <c r="I19" s="11"/>
      <c r="J19" s="11"/>
      <c r="K19" s="11">
        <v>60</v>
      </c>
      <c r="L19" s="11"/>
      <c r="M19" s="11">
        <v>3.6</v>
      </c>
      <c r="N19" s="11">
        <v>4.5</v>
      </c>
      <c r="O19" s="11"/>
      <c r="P19" s="11">
        <v>0.03</v>
      </c>
    </row>
    <row r="20" spans="2:16" ht="13.5" customHeight="1">
      <c r="B20" s="8"/>
      <c r="C20" s="13" t="s">
        <v>320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 t="s">
        <v>48</v>
      </c>
      <c r="C21" s="14" t="s">
        <v>49</v>
      </c>
      <c r="D21" s="15">
        <v>35</v>
      </c>
      <c r="E21" s="11">
        <v>2.26</v>
      </c>
      <c r="F21" s="11">
        <v>0.88</v>
      </c>
      <c r="G21" s="11">
        <v>14.14</v>
      </c>
      <c r="H21" s="11">
        <v>78.25</v>
      </c>
      <c r="I21" s="11">
        <v>0.02</v>
      </c>
      <c r="J21" s="11">
        <v>0</v>
      </c>
      <c r="K21" s="11">
        <v>0</v>
      </c>
      <c r="L21" s="11">
        <v>0.26</v>
      </c>
      <c r="M21" s="11">
        <v>2.85</v>
      </c>
      <c r="N21" s="11">
        <v>9.76</v>
      </c>
      <c r="O21" s="11">
        <v>1.95</v>
      </c>
      <c r="P21" s="11">
        <v>0.2</v>
      </c>
    </row>
    <row r="22" spans="2:16" ht="15.75" customHeight="1">
      <c r="B22" s="8"/>
      <c r="C22" s="12" t="s">
        <v>371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 t="s">
        <v>155</v>
      </c>
      <c r="C23" s="9" t="s">
        <v>156</v>
      </c>
      <c r="D23" s="10">
        <v>200</v>
      </c>
      <c r="E23" s="11">
        <v>5</v>
      </c>
      <c r="F23" s="11">
        <v>4.4</v>
      </c>
      <c r="G23" s="11">
        <v>31.7</v>
      </c>
      <c r="H23" s="11">
        <v>180</v>
      </c>
      <c r="I23" s="11">
        <v>0.06</v>
      </c>
      <c r="J23" s="11">
        <v>1.7</v>
      </c>
      <c r="K23" s="11">
        <v>0.03</v>
      </c>
      <c r="L23" s="11">
        <v>0</v>
      </c>
      <c r="M23" s="11">
        <v>163</v>
      </c>
      <c r="N23" s="11">
        <v>150</v>
      </c>
      <c r="O23" s="11">
        <v>39</v>
      </c>
      <c r="P23" s="11">
        <v>1.3</v>
      </c>
    </row>
    <row r="24" spans="2:16" ht="12.75" customHeight="1">
      <c r="B24" s="8"/>
      <c r="C24" s="13" t="s">
        <v>157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/>
      <c r="C25" s="13" t="s">
        <v>158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/>
      <c r="C26" s="13" t="s">
        <v>159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 t="s">
        <v>200</v>
      </c>
      <c r="C27" s="9" t="s">
        <v>345</v>
      </c>
      <c r="D27" s="10">
        <v>200</v>
      </c>
      <c r="E27" s="11">
        <v>3</v>
      </c>
      <c r="F27" s="11">
        <v>1</v>
      </c>
      <c r="G27" s="11">
        <v>42</v>
      </c>
      <c r="H27" s="11">
        <v>192</v>
      </c>
      <c r="I27" s="11">
        <v>0.08</v>
      </c>
      <c r="J27" s="11">
        <v>20</v>
      </c>
      <c r="K27" s="11">
        <v>0</v>
      </c>
      <c r="L27" s="11">
        <v>0.8</v>
      </c>
      <c r="M27" s="11">
        <v>16</v>
      </c>
      <c r="N27" s="11">
        <v>56</v>
      </c>
      <c r="O27" s="11">
        <v>84</v>
      </c>
      <c r="P27" s="11">
        <v>1.2</v>
      </c>
    </row>
    <row r="28" spans="2:16" ht="12.75">
      <c r="B28" s="8"/>
      <c r="C28" s="13" t="s">
        <v>351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7.25" customHeight="1">
      <c r="B29" s="8" t="s">
        <v>35</v>
      </c>
      <c r="C29" s="14" t="s">
        <v>36</v>
      </c>
      <c r="D29" s="15">
        <v>20</v>
      </c>
      <c r="E29" s="11">
        <v>1.32</v>
      </c>
      <c r="F29" s="11">
        <v>0.24</v>
      </c>
      <c r="G29" s="11">
        <v>6.68</v>
      </c>
      <c r="H29" s="11">
        <v>34.800000000000004</v>
      </c>
      <c r="I29" s="11">
        <v>0.036</v>
      </c>
      <c r="J29" s="11">
        <v>0</v>
      </c>
      <c r="K29" s="11">
        <v>0</v>
      </c>
      <c r="L29" s="11">
        <v>0.28</v>
      </c>
      <c r="M29" s="11">
        <v>7</v>
      </c>
      <c r="N29" s="11">
        <v>31.6</v>
      </c>
      <c r="O29" s="11">
        <v>9.4</v>
      </c>
      <c r="P29" s="11">
        <v>0.78</v>
      </c>
    </row>
    <row r="30" spans="2:16" ht="17.25" customHeight="1">
      <c r="B30" s="8"/>
      <c r="C30" s="12" t="s">
        <v>37</v>
      </c>
      <c r="D30" s="1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16"/>
      <c r="C31" s="17" t="s">
        <v>39</v>
      </c>
      <c r="D31" s="18"/>
      <c r="E31" s="16">
        <f aca="true" t="shared" si="0" ref="E31:P31">SUM(E12:E30)</f>
        <v>20.83</v>
      </c>
      <c r="F31" s="16">
        <f t="shared" si="0"/>
        <v>24.719999999999995</v>
      </c>
      <c r="G31" s="16">
        <f t="shared" si="0"/>
        <v>116.25999999999999</v>
      </c>
      <c r="H31" s="11">
        <f t="shared" si="0"/>
        <v>773.89</v>
      </c>
      <c r="I31" s="16">
        <f t="shared" si="0"/>
        <v>0.346</v>
      </c>
      <c r="J31" s="16">
        <f t="shared" si="0"/>
        <v>22.955</v>
      </c>
      <c r="K31" s="16">
        <f t="shared" si="0"/>
        <v>60.101</v>
      </c>
      <c r="L31" s="16">
        <f t="shared" si="0"/>
        <v>1.95</v>
      </c>
      <c r="M31" s="16">
        <f t="shared" si="0"/>
        <v>316.04999999999995</v>
      </c>
      <c r="N31" s="16">
        <f t="shared" si="0"/>
        <v>418.36</v>
      </c>
      <c r="O31" s="16">
        <f t="shared" si="0"/>
        <v>179.06</v>
      </c>
      <c r="P31" s="16">
        <f t="shared" si="0"/>
        <v>4.840000000000001</v>
      </c>
    </row>
    <row r="32" spans="2:16" ht="12.75">
      <c r="B32" s="19"/>
      <c r="C32" s="7" t="s">
        <v>40</v>
      </c>
      <c r="D32" s="18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39" customHeight="1">
      <c r="B33" s="23" t="s">
        <v>445</v>
      </c>
      <c r="C33" s="21" t="s">
        <v>446</v>
      </c>
      <c r="D33" s="22">
        <v>60</v>
      </c>
      <c r="E33" s="11">
        <v>0.96</v>
      </c>
      <c r="F33" s="11">
        <v>3.16</v>
      </c>
      <c r="G33" s="11">
        <v>7.61</v>
      </c>
      <c r="H33" s="11">
        <v>61.73</v>
      </c>
      <c r="I33" s="11">
        <v>0.05</v>
      </c>
      <c r="J33" s="11">
        <v>7.5</v>
      </c>
      <c r="K33" s="11">
        <v>0.13</v>
      </c>
      <c r="L33" s="11">
        <v>2.78</v>
      </c>
      <c r="M33" s="11">
        <v>19.39</v>
      </c>
      <c r="N33" s="11">
        <v>30.84</v>
      </c>
      <c r="O33" s="11">
        <v>12.76</v>
      </c>
      <c r="P33" s="11">
        <v>0.59</v>
      </c>
    </row>
    <row r="34" spans="2:16" ht="12.75" customHeight="1">
      <c r="B34" s="23"/>
      <c r="C34" s="24" t="s">
        <v>447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23"/>
      <c r="C35" s="24" t="s">
        <v>128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4.25" customHeight="1">
      <c r="B36" s="8"/>
      <c r="C36" s="24" t="s">
        <v>448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23.25" customHeight="1">
      <c r="B37" s="8"/>
      <c r="C37" s="24" t="s">
        <v>449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3.5" customHeight="1">
      <c r="B38" s="8"/>
      <c r="C38" s="24" t="s">
        <v>450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30" customHeight="1">
      <c r="B39" s="8" t="s">
        <v>190</v>
      </c>
      <c r="C39" s="25" t="s">
        <v>191</v>
      </c>
      <c r="D39" s="22">
        <v>250</v>
      </c>
      <c r="E39" s="11">
        <v>1.75</v>
      </c>
      <c r="F39" s="11">
        <v>4.98</v>
      </c>
      <c r="G39" s="11">
        <v>7.78</v>
      </c>
      <c r="H39" s="11">
        <v>83</v>
      </c>
      <c r="I39" s="11">
        <v>0.058</v>
      </c>
      <c r="J39" s="11">
        <v>18.48</v>
      </c>
      <c r="K39" s="11">
        <v>0</v>
      </c>
      <c r="L39" s="11">
        <v>2.38</v>
      </c>
      <c r="M39" s="11">
        <v>34</v>
      </c>
      <c r="N39" s="11">
        <v>47.5</v>
      </c>
      <c r="O39" s="11">
        <v>22.25</v>
      </c>
      <c r="P39" s="11">
        <v>0.8</v>
      </c>
    </row>
    <row r="40" spans="2:16" ht="15.75" customHeight="1">
      <c r="B40" s="8"/>
      <c r="C40" s="24" t="s">
        <v>192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8"/>
      <c r="C41" s="24" t="s">
        <v>193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8"/>
      <c r="C42" s="24" t="s">
        <v>95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/>
      <c r="C43" s="24" t="s">
        <v>94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/>
      <c r="C44" s="24" t="s">
        <v>162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6" t="s">
        <v>96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 t="s">
        <v>99</v>
      </c>
      <c r="C46" s="24" t="s">
        <v>100</v>
      </c>
      <c r="D46" s="22">
        <v>10</v>
      </c>
      <c r="E46" s="11">
        <v>0.25</v>
      </c>
      <c r="F46" s="11">
        <v>1.5</v>
      </c>
      <c r="G46" s="11">
        <v>0.35</v>
      </c>
      <c r="H46" s="11">
        <v>16</v>
      </c>
      <c r="I46" s="11">
        <v>0.005</v>
      </c>
      <c r="J46" s="11">
        <v>0.05</v>
      </c>
      <c r="K46" s="11">
        <v>10</v>
      </c>
      <c r="L46" s="11"/>
      <c r="M46" s="11">
        <v>9</v>
      </c>
      <c r="N46" s="11">
        <v>6</v>
      </c>
      <c r="O46" s="11">
        <v>1</v>
      </c>
      <c r="P46" s="11">
        <v>0</v>
      </c>
    </row>
    <row r="47" spans="2:16" ht="30" customHeight="1">
      <c r="B47" s="8" t="s">
        <v>120</v>
      </c>
      <c r="C47" s="25" t="s">
        <v>121</v>
      </c>
      <c r="D47" s="10">
        <v>150</v>
      </c>
      <c r="E47" s="11">
        <v>5.66</v>
      </c>
      <c r="F47" s="11">
        <v>0.68</v>
      </c>
      <c r="G47" s="11">
        <v>29.04</v>
      </c>
      <c r="H47" s="11">
        <v>144.9</v>
      </c>
      <c r="I47" s="11">
        <v>0.5700000000000001</v>
      </c>
      <c r="J47" s="11">
        <v>0.015</v>
      </c>
      <c r="K47" s="11">
        <v>0</v>
      </c>
      <c r="L47" s="11">
        <v>0.8</v>
      </c>
      <c r="M47" s="11">
        <v>5.71</v>
      </c>
      <c r="N47" s="11">
        <v>35.74</v>
      </c>
      <c r="O47" s="11">
        <v>8.11</v>
      </c>
      <c r="P47" s="11">
        <v>0.78</v>
      </c>
    </row>
    <row r="48" spans="2:16" ht="15" customHeight="1">
      <c r="B48" s="8"/>
      <c r="C48" s="24" t="s">
        <v>122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24" t="s">
        <v>105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24.75" customHeight="1">
      <c r="B50" s="8" t="s">
        <v>165</v>
      </c>
      <c r="C50" s="25" t="s">
        <v>166</v>
      </c>
      <c r="D50" s="22">
        <v>90</v>
      </c>
      <c r="E50" s="11">
        <v>14.16</v>
      </c>
      <c r="F50" s="11">
        <v>16</v>
      </c>
      <c r="G50" s="11">
        <v>9.66</v>
      </c>
      <c r="H50" s="11">
        <v>139.2</v>
      </c>
      <c r="I50" s="11">
        <v>0.057</v>
      </c>
      <c r="J50" s="11">
        <v>0.16</v>
      </c>
      <c r="K50" s="11">
        <v>0.034</v>
      </c>
      <c r="L50" s="11">
        <v>0.55</v>
      </c>
      <c r="M50" s="11">
        <v>32.06</v>
      </c>
      <c r="N50" s="11">
        <v>101.75</v>
      </c>
      <c r="O50" s="11">
        <v>15.73</v>
      </c>
      <c r="P50" s="11">
        <v>1.037</v>
      </c>
    </row>
    <row r="51" spans="2:16" ht="15" customHeight="1">
      <c r="B51" s="8"/>
      <c r="C51" s="13" t="s">
        <v>342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" customHeight="1">
      <c r="B52" s="8"/>
      <c r="C52" s="24" t="s">
        <v>343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8"/>
      <c r="C53" s="24" t="s">
        <v>344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13" t="s">
        <v>26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41" t="s">
        <v>230</v>
      </c>
      <c r="C55" s="21" t="s">
        <v>231</v>
      </c>
      <c r="D55" s="22">
        <v>200</v>
      </c>
      <c r="E55" s="24">
        <v>0.68</v>
      </c>
      <c r="F55" s="24">
        <v>0</v>
      </c>
      <c r="G55" s="24">
        <v>21.01</v>
      </c>
      <c r="H55" s="24">
        <v>46.87</v>
      </c>
      <c r="I55" s="11">
        <v>0</v>
      </c>
      <c r="J55" s="11">
        <v>0</v>
      </c>
      <c r="K55" s="11">
        <v>0</v>
      </c>
      <c r="L55" s="11">
        <v>0</v>
      </c>
      <c r="M55" s="11">
        <v>11</v>
      </c>
      <c r="N55" s="11">
        <v>3</v>
      </c>
      <c r="O55" s="11">
        <v>1</v>
      </c>
      <c r="P55" s="11">
        <v>0.3</v>
      </c>
    </row>
    <row r="56" spans="2:16" ht="12.75" customHeight="1">
      <c r="B56" s="41"/>
      <c r="C56" s="26" t="s">
        <v>232</v>
      </c>
      <c r="D56" s="22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41"/>
      <c r="C57" s="26" t="s">
        <v>233</v>
      </c>
      <c r="D57" s="22"/>
      <c r="E57" s="24"/>
      <c r="F57" s="24"/>
      <c r="G57" s="24"/>
      <c r="H57" s="24"/>
      <c r="I57" s="11"/>
      <c r="J57" s="11"/>
      <c r="K57" s="11"/>
      <c r="L57" s="11"/>
      <c r="M57" s="11"/>
      <c r="N57" s="11"/>
      <c r="O57" s="11"/>
      <c r="P57" s="11"/>
    </row>
    <row r="58" spans="2:16" ht="17.25" customHeight="1">
      <c r="B58" s="8" t="s">
        <v>35</v>
      </c>
      <c r="C58" s="14" t="s">
        <v>36</v>
      </c>
      <c r="D58" s="15">
        <v>55</v>
      </c>
      <c r="E58" s="11">
        <v>3.63</v>
      </c>
      <c r="F58" s="11">
        <v>0.66</v>
      </c>
      <c r="G58" s="11">
        <v>18.37</v>
      </c>
      <c r="H58" s="11">
        <v>95.7</v>
      </c>
      <c r="I58" s="11">
        <v>0.98</v>
      </c>
      <c r="J58" s="11">
        <v>0</v>
      </c>
      <c r="K58" s="11">
        <v>0</v>
      </c>
      <c r="L58" s="11">
        <v>0.77</v>
      </c>
      <c r="M58" s="11">
        <v>19.21</v>
      </c>
      <c r="N58" s="11">
        <v>86.74</v>
      </c>
      <c r="O58" s="11">
        <v>25.8</v>
      </c>
      <c r="P58" s="11">
        <v>2.13</v>
      </c>
    </row>
    <row r="59" spans="2:16" ht="15" customHeight="1">
      <c r="B59" s="8"/>
      <c r="C59" s="12" t="s">
        <v>429</v>
      </c>
      <c r="D59" s="1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4.25" customHeight="1">
      <c r="B60" s="8" t="s">
        <v>48</v>
      </c>
      <c r="C60" s="14" t="s">
        <v>49</v>
      </c>
      <c r="D60" s="15">
        <v>20</v>
      </c>
      <c r="E60" s="11">
        <v>1.5</v>
      </c>
      <c r="F60" s="11">
        <v>0.58</v>
      </c>
      <c r="G60" s="11">
        <v>10.28</v>
      </c>
      <c r="H60" s="11">
        <v>52.4</v>
      </c>
      <c r="I60" s="11">
        <v>0.026</v>
      </c>
      <c r="J60" s="11">
        <v>0</v>
      </c>
      <c r="K60" s="11">
        <v>0</v>
      </c>
      <c r="L60" s="11">
        <v>0.34</v>
      </c>
      <c r="M60" s="11">
        <v>3.76</v>
      </c>
      <c r="N60" s="11">
        <v>12.88</v>
      </c>
      <c r="O60" s="11">
        <v>2.56</v>
      </c>
      <c r="P60" s="11">
        <v>0.26</v>
      </c>
    </row>
    <row r="61" spans="2:16" ht="14.25" customHeight="1">
      <c r="B61" s="8"/>
      <c r="C61" s="12" t="s">
        <v>421</v>
      </c>
      <c r="D61" s="1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27"/>
      <c r="C62" s="29" t="s">
        <v>51</v>
      </c>
      <c r="D62" s="28"/>
      <c r="E62" s="16">
        <f aca="true" t="shared" si="1" ref="E62:P62">SUM(E33:E60)</f>
        <v>28.59</v>
      </c>
      <c r="F62" s="16">
        <f t="shared" si="1"/>
        <v>27.56</v>
      </c>
      <c r="G62" s="16">
        <f t="shared" si="1"/>
        <v>104.10000000000001</v>
      </c>
      <c r="H62" s="16">
        <f t="shared" si="1"/>
        <v>639.8</v>
      </c>
      <c r="I62" s="16">
        <f t="shared" si="1"/>
        <v>1.7460000000000002</v>
      </c>
      <c r="J62" s="16">
        <f t="shared" si="1"/>
        <v>26.205000000000002</v>
      </c>
      <c r="K62" s="16">
        <f t="shared" si="1"/>
        <v>10.164000000000001</v>
      </c>
      <c r="L62" s="16">
        <f t="shared" si="1"/>
        <v>7.619999999999999</v>
      </c>
      <c r="M62" s="16">
        <f t="shared" si="1"/>
        <v>134.13</v>
      </c>
      <c r="N62" s="16">
        <f t="shared" si="1"/>
        <v>324.45</v>
      </c>
      <c r="O62" s="16">
        <f t="shared" si="1"/>
        <v>89.21</v>
      </c>
      <c r="P62" s="16">
        <f t="shared" si="1"/>
        <v>5.896999999999999</v>
      </c>
    </row>
    <row r="63" spans="2:16" ht="12.75">
      <c r="B63" s="27"/>
      <c r="C63" s="29" t="s">
        <v>52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4.25" customHeight="1">
      <c r="B64" s="8" t="s">
        <v>109</v>
      </c>
      <c r="C64" s="9" t="s">
        <v>110</v>
      </c>
      <c r="D64" s="22">
        <v>200</v>
      </c>
      <c r="E64" s="11">
        <v>0.6</v>
      </c>
      <c r="F64" s="11">
        <v>0.4</v>
      </c>
      <c r="G64" s="11">
        <v>32.6</v>
      </c>
      <c r="H64" s="11">
        <v>140</v>
      </c>
      <c r="I64" s="11">
        <v>0.04</v>
      </c>
      <c r="J64" s="11">
        <v>4</v>
      </c>
      <c r="K64" s="11">
        <v>0</v>
      </c>
      <c r="L64" s="11">
        <v>0</v>
      </c>
      <c r="M64" s="11">
        <v>40</v>
      </c>
      <c r="N64" s="11">
        <v>24</v>
      </c>
      <c r="O64" s="11">
        <v>18</v>
      </c>
      <c r="P64" s="11">
        <v>0.8</v>
      </c>
    </row>
    <row r="65" spans="2:16" ht="12.75">
      <c r="B65" s="8"/>
      <c r="C65" s="13" t="s">
        <v>111</v>
      </c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27" t="s">
        <v>112</v>
      </c>
      <c r="C66" s="30" t="s">
        <v>113</v>
      </c>
      <c r="D66" s="28">
        <v>75</v>
      </c>
      <c r="E66" s="16">
        <v>5.8</v>
      </c>
      <c r="F66" s="16">
        <v>4.86</v>
      </c>
      <c r="G66" s="16">
        <v>36.12</v>
      </c>
      <c r="H66" s="16">
        <v>211.62</v>
      </c>
      <c r="I66" s="16">
        <v>0.75</v>
      </c>
      <c r="J66" s="16">
        <v>0.075</v>
      </c>
      <c r="K66" s="16">
        <v>0.87</v>
      </c>
      <c r="L66" s="16">
        <v>1.56</v>
      </c>
      <c r="M66" s="16">
        <v>14.45</v>
      </c>
      <c r="N66" s="16">
        <v>47.84</v>
      </c>
      <c r="O66" s="16">
        <v>17.57</v>
      </c>
      <c r="P66" s="16">
        <v>0.7</v>
      </c>
    </row>
    <row r="67" spans="2:16" ht="12.75">
      <c r="B67" s="27"/>
      <c r="C67" s="31" t="s">
        <v>114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26" t="s">
        <v>97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24" t="s">
        <v>115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13" t="s">
        <v>333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37" t="s">
        <v>334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37" t="s">
        <v>335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37" t="s">
        <v>117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4" t="s">
        <v>336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26.25">
      <c r="B75" s="27"/>
      <c r="C75" s="13" t="s">
        <v>337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37" t="s">
        <v>118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29" t="s">
        <v>69</v>
      </c>
      <c r="D77" s="28"/>
      <c r="E77" s="16">
        <f aca="true" t="shared" si="2" ref="E77:P77">SUM(E64:E75)</f>
        <v>6.3999999999999995</v>
      </c>
      <c r="F77" s="16">
        <f t="shared" si="2"/>
        <v>5.260000000000001</v>
      </c>
      <c r="G77" s="16">
        <f t="shared" si="2"/>
        <v>68.72</v>
      </c>
      <c r="H77" s="16">
        <f t="shared" si="2"/>
        <v>351.62</v>
      </c>
      <c r="I77" s="16">
        <f t="shared" si="2"/>
        <v>0.79</v>
      </c>
      <c r="J77" s="16">
        <f t="shared" si="2"/>
        <v>4.075</v>
      </c>
      <c r="K77" s="16">
        <f t="shared" si="2"/>
        <v>0.87</v>
      </c>
      <c r="L77" s="16">
        <f t="shared" si="2"/>
        <v>1.56</v>
      </c>
      <c r="M77" s="16">
        <f t="shared" si="2"/>
        <v>54.45</v>
      </c>
      <c r="N77" s="16">
        <f t="shared" si="2"/>
        <v>71.84</v>
      </c>
      <c r="O77" s="16">
        <f t="shared" si="2"/>
        <v>35.57</v>
      </c>
      <c r="P77" s="16">
        <f t="shared" si="2"/>
        <v>1.5</v>
      </c>
    </row>
    <row r="78" spans="2:16" ht="12.75">
      <c r="B78" s="27"/>
      <c r="C78" s="38" t="s">
        <v>70</v>
      </c>
      <c r="D78" s="27"/>
      <c r="E78" s="16">
        <f aca="true" t="shared" si="3" ref="E78:P78">E62+E31+E77</f>
        <v>55.82</v>
      </c>
      <c r="F78" s="16">
        <f t="shared" si="3"/>
        <v>57.53999999999999</v>
      </c>
      <c r="G78" s="16">
        <f t="shared" si="3"/>
        <v>289.08000000000004</v>
      </c>
      <c r="H78" s="16">
        <f t="shared" si="3"/>
        <v>1765.31</v>
      </c>
      <c r="I78" s="16">
        <f t="shared" si="3"/>
        <v>2.882</v>
      </c>
      <c r="J78" s="16">
        <f t="shared" si="3"/>
        <v>53.235</v>
      </c>
      <c r="K78" s="16">
        <f t="shared" si="3"/>
        <v>71.135</v>
      </c>
      <c r="L78" s="16">
        <f t="shared" si="3"/>
        <v>11.129999999999999</v>
      </c>
      <c r="M78" s="16">
        <f t="shared" si="3"/>
        <v>504.62999999999994</v>
      </c>
      <c r="N78" s="16">
        <f t="shared" si="3"/>
        <v>814.65</v>
      </c>
      <c r="O78" s="16">
        <f t="shared" si="3"/>
        <v>303.84</v>
      </c>
      <c r="P78" s="16">
        <f t="shared" si="3"/>
        <v>12.237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43333333333333335" header="0" footer="0.5118055555555556"/>
  <pageSetup horizontalDpi="300" verticalDpi="300" orientation="portrait" paperSize="9" scale="64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69"/>
  <sheetViews>
    <sheetView view="pageBreakPreview" zoomScale="60" zoomScalePageLayoutView="0" workbookViewId="0" topLeftCell="A31">
      <selection activeCell="B3" sqref="B3:P3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217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71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39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26.2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9.25" customHeight="1">
      <c r="B12" s="8" t="s">
        <v>25</v>
      </c>
      <c r="C12" s="9" t="s">
        <v>188</v>
      </c>
      <c r="D12" s="10">
        <v>15</v>
      </c>
      <c r="E12" s="11">
        <v>3.8</v>
      </c>
      <c r="F12" s="11">
        <v>3.9</v>
      </c>
      <c r="G12" s="11">
        <v>0</v>
      </c>
      <c r="H12" s="11">
        <v>51.5</v>
      </c>
      <c r="I12" s="11">
        <v>0.02</v>
      </c>
      <c r="J12" s="11">
        <v>0.1</v>
      </c>
      <c r="K12" s="11">
        <v>0.03</v>
      </c>
      <c r="L12" s="11">
        <v>0.2</v>
      </c>
      <c r="M12" s="11">
        <v>6</v>
      </c>
      <c r="N12" s="11">
        <v>12</v>
      </c>
      <c r="O12" s="11">
        <v>3</v>
      </c>
      <c r="P12" s="11">
        <v>0.4</v>
      </c>
    </row>
    <row r="13" spans="2:16" ht="29.25" customHeight="1">
      <c r="B13" s="8"/>
      <c r="C13" s="13" t="s">
        <v>189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 customHeight="1">
      <c r="B14" s="8" t="s">
        <v>234</v>
      </c>
      <c r="C14" s="9" t="s">
        <v>235</v>
      </c>
      <c r="D14" s="10">
        <v>200</v>
      </c>
      <c r="E14" s="11">
        <v>17.25</v>
      </c>
      <c r="F14" s="11">
        <v>26.8</v>
      </c>
      <c r="G14" s="11">
        <v>4.62</v>
      </c>
      <c r="H14" s="11">
        <v>326.48</v>
      </c>
      <c r="I14" s="11">
        <v>0.12</v>
      </c>
      <c r="J14" s="11">
        <v>0.62</v>
      </c>
      <c r="K14" s="11">
        <v>0.4</v>
      </c>
      <c r="L14" s="11">
        <v>0.92</v>
      </c>
      <c r="M14" s="11">
        <v>163.24</v>
      </c>
      <c r="N14" s="11">
        <v>308</v>
      </c>
      <c r="O14" s="11">
        <v>24.64</v>
      </c>
      <c r="P14" s="11">
        <v>3.08</v>
      </c>
    </row>
    <row r="15" spans="2:16" ht="14.25" customHeight="1">
      <c r="B15" s="8"/>
      <c r="C15" s="13" t="s">
        <v>236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4.25" customHeight="1">
      <c r="B16" s="8"/>
      <c r="C16" s="13" t="s">
        <v>237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3.5" customHeight="1">
      <c r="B17" s="8"/>
      <c r="C17" s="13" t="s">
        <v>185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29.25" customHeight="1">
      <c r="B18" s="8" t="s">
        <v>123</v>
      </c>
      <c r="C18" s="9" t="s">
        <v>124</v>
      </c>
      <c r="D18" s="10">
        <v>200</v>
      </c>
      <c r="E18" s="11">
        <v>3.2</v>
      </c>
      <c r="F18" s="11">
        <v>2.7</v>
      </c>
      <c r="G18" s="11">
        <v>15.9</v>
      </c>
      <c r="H18" s="11">
        <v>79</v>
      </c>
      <c r="I18" s="11">
        <v>0.04</v>
      </c>
      <c r="J18" s="11">
        <v>1.3</v>
      </c>
      <c r="K18" s="11">
        <v>0.02</v>
      </c>
      <c r="L18" s="11">
        <v>0</v>
      </c>
      <c r="M18" s="11">
        <v>126</v>
      </c>
      <c r="N18" s="11">
        <v>90</v>
      </c>
      <c r="O18" s="11">
        <v>14</v>
      </c>
      <c r="P18" s="11">
        <v>0.1</v>
      </c>
    </row>
    <row r="19" spans="2:16" ht="15.75" customHeight="1">
      <c r="B19" s="8"/>
      <c r="C19" s="13" t="s">
        <v>125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3" t="s">
        <v>34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2" t="s">
        <v>126</v>
      </c>
      <c r="D21" s="4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 t="s">
        <v>48</v>
      </c>
      <c r="C22" s="14" t="s">
        <v>49</v>
      </c>
      <c r="D22" s="15">
        <v>35</v>
      </c>
      <c r="E22" s="11">
        <v>2.26</v>
      </c>
      <c r="F22" s="11">
        <v>0.88</v>
      </c>
      <c r="G22" s="11">
        <v>14.14</v>
      </c>
      <c r="H22" s="11">
        <v>78.25</v>
      </c>
      <c r="I22" s="11">
        <v>0.02</v>
      </c>
      <c r="J22" s="11">
        <v>0</v>
      </c>
      <c r="K22" s="11">
        <v>0</v>
      </c>
      <c r="L22" s="11">
        <v>0.26</v>
      </c>
      <c r="M22" s="11">
        <v>2.85</v>
      </c>
      <c r="N22" s="11">
        <v>9.76</v>
      </c>
      <c r="O22" s="11">
        <v>1.95</v>
      </c>
      <c r="P22" s="11">
        <v>0.2</v>
      </c>
    </row>
    <row r="23" spans="2:16" ht="15.75" customHeight="1">
      <c r="B23" s="8"/>
      <c r="C23" s="12" t="s">
        <v>371</v>
      </c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 t="s">
        <v>35</v>
      </c>
      <c r="C24" s="14" t="s">
        <v>36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3.5" customHeight="1">
      <c r="B25" s="8"/>
      <c r="C25" s="12" t="s">
        <v>37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5.75" customHeight="1">
      <c r="B26" s="11"/>
      <c r="C26" s="44" t="s">
        <v>39</v>
      </c>
      <c r="D26" s="10"/>
      <c r="E26" s="11">
        <f aca="true" t="shared" si="0" ref="E26:P26">SUM(E12:E25)</f>
        <v>27.83</v>
      </c>
      <c r="F26" s="11">
        <f t="shared" si="0"/>
        <v>34.52</v>
      </c>
      <c r="G26" s="11">
        <f t="shared" si="0"/>
        <v>41.339999999999996</v>
      </c>
      <c r="H26" s="11">
        <f t="shared" si="0"/>
        <v>570.03</v>
      </c>
      <c r="I26" s="11">
        <f t="shared" si="0"/>
        <v>0.236</v>
      </c>
      <c r="J26" s="11">
        <f t="shared" si="0"/>
        <v>2.02</v>
      </c>
      <c r="K26" s="11">
        <f t="shared" si="0"/>
        <v>0.45000000000000007</v>
      </c>
      <c r="L26" s="11">
        <f t="shared" si="0"/>
        <v>1.6600000000000001</v>
      </c>
      <c r="M26" s="11">
        <f t="shared" si="0"/>
        <v>305.09000000000003</v>
      </c>
      <c r="N26" s="11">
        <f t="shared" si="0"/>
        <v>451.36</v>
      </c>
      <c r="O26" s="11">
        <f t="shared" si="0"/>
        <v>52.99</v>
      </c>
      <c r="P26" s="11">
        <f t="shared" si="0"/>
        <v>4.5600000000000005</v>
      </c>
    </row>
    <row r="27" spans="2:16" ht="13.5" customHeight="1">
      <c r="B27" s="19"/>
      <c r="C27" s="7" t="s">
        <v>40</v>
      </c>
      <c r="D27" s="18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33" customHeight="1">
      <c r="B28" s="23" t="s">
        <v>451</v>
      </c>
      <c r="C28" s="21" t="s">
        <v>452</v>
      </c>
      <c r="D28" s="22">
        <v>60</v>
      </c>
      <c r="E28" s="11">
        <v>0.96</v>
      </c>
      <c r="F28" s="11">
        <v>6.06</v>
      </c>
      <c r="G28" s="11">
        <v>1.8</v>
      </c>
      <c r="H28" s="11">
        <v>65.4</v>
      </c>
      <c r="I28" s="11">
        <v>0.012</v>
      </c>
      <c r="J28" s="11">
        <v>11.34</v>
      </c>
      <c r="K28" s="11">
        <v>0</v>
      </c>
      <c r="L28" s="11">
        <v>2.7</v>
      </c>
      <c r="M28" s="11">
        <v>25.8</v>
      </c>
      <c r="N28" s="11">
        <v>19.2</v>
      </c>
      <c r="O28" s="11">
        <v>9</v>
      </c>
      <c r="P28" s="11">
        <v>0.36</v>
      </c>
    </row>
    <row r="29" spans="2:16" ht="15" customHeight="1">
      <c r="B29" s="23"/>
      <c r="C29" s="24" t="s">
        <v>453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4.25" customHeight="1">
      <c r="B30" s="23"/>
      <c r="C30" s="24" t="s">
        <v>454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" customHeight="1">
      <c r="B31" s="23"/>
      <c r="C31" s="24" t="s">
        <v>444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28.5" customHeight="1">
      <c r="B32" s="8" t="s">
        <v>224</v>
      </c>
      <c r="C32" s="25" t="s">
        <v>225</v>
      </c>
      <c r="D32" s="22">
        <v>250</v>
      </c>
      <c r="E32" s="11">
        <v>2.3000000000000003</v>
      </c>
      <c r="F32" s="11">
        <v>4.25</v>
      </c>
      <c r="G32" s="11">
        <v>15.13</v>
      </c>
      <c r="H32" s="11">
        <v>108</v>
      </c>
      <c r="I32" s="11">
        <v>0.2</v>
      </c>
      <c r="J32" s="11">
        <v>8.68</v>
      </c>
      <c r="K32" s="11">
        <v>0.04</v>
      </c>
      <c r="L32" s="11">
        <v>0.23</v>
      </c>
      <c r="M32" s="11">
        <v>19</v>
      </c>
      <c r="N32" s="11">
        <v>65.8</v>
      </c>
      <c r="O32" s="11">
        <v>26</v>
      </c>
      <c r="P32" s="11">
        <v>0.9</v>
      </c>
    </row>
    <row r="33" spans="2:16" ht="13.5" customHeight="1">
      <c r="B33" s="8"/>
      <c r="C33" s="24" t="s">
        <v>226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22.5" customHeight="1">
      <c r="B34" s="8"/>
      <c r="C34" s="24" t="s">
        <v>227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/>
      <c r="C35" s="24" t="s">
        <v>95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24" t="s">
        <v>129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" customHeight="1">
      <c r="B37" s="8"/>
      <c r="C37" s="24" t="s">
        <v>228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13" t="s">
        <v>229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>
      <c r="B39" s="8" t="s">
        <v>379</v>
      </c>
      <c r="C39" s="25" t="s">
        <v>380</v>
      </c>
      <c r="D39" s="22">
        <v>150</v>
      </c>
      <c r="E39" s="11">
        <v>13.12</v>
      </c>
      <c r="F39" s="11">
        <v>16.73</v>
      </c>
      <c r="G39" s="11">
        <v>15.53</v>
      </c>
      <c r="H39" s="11">
        <v>263.7</v>
      </c>
      <c r="I39" s="11">
        <v>0.16</v>
      </c>
      <c r="J39" s="11">
        <v>22.11</v>
      </c>
      <c r="K39" s="11">
        <v>22.16</v>
      </c>
      <c r="L39" s="11">
        <v>0</v>
      </c>
      <c r="M39" s="11">
        <v>23.65</v>
      </c>
      <c r="N39" s="11">
        <v>175.3</v>
      </c>
      <c r="O39" s="11">
        <v>40.42</v>
      </c>
      <c r="P39" s="11">
        <v>2.67</v>
      </c>
    </row>
    <row r="40" spans="2:16" ht="12.75" customHeight="1">
      <c r="B40" s="8"/>
      <c r="C40" s="24" t="s">
        <v>381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3.5" customHeight="1">
      <c r="B41" s="8"/>
      <c r="C41" s="13" t="s">
        <v>382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383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/>
      <c r="C43" s="24" t="s">
        <v>384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31" t="s">
        <v>385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386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24" t="s">
        <v>387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3.5" customHeight="1">
      <c r="B47" s="41" t="s">
        <v>299</v>
      </c>
      <c r="C47" s="21" t="s">
        <v>300</v>
      </c>
      <c r="D47" s="22">
        <v>200</v>
      </c>
      <c r="E47" s="24">
        <v>0.78</v>
      </c>
      <c r="F47" s="24">
        <v>0.04</v>
      </c>
      <c r="G47" s="24">
        <v>27.63</v>
      </c>
      <c r="H47" s="24">
        <v>114.8</v>
      </c>
      <c r="I47" s="11">
        <v>0.01</v>
      </c>
      <c r="J47" s="11">
        <v>0.6</v>
      </c>
      <c r="K47" s="11">
        <v>0</v>
      </c>
      <c r="L47" s="11">
        <v>0</v>
      </c>
      <c r="M47" s="11">
        <v>32.32</v>
      </c>
      <c r="N47" s="11">
        <v>0.36</v>
      </c>
      <c r="O47" s="11">
        <v>17.56</v>
      </c>
      <c r="P47" s="11">
        <v>0.48</v>
      </c>
    </row>
    <row r="48" spans="2:16" ht="15" customHeight="1">
      <c r="B48" s="41"/>
      <c r="C48" s="26" t="s">
        <v>301</v>
      </c>
      <c r="D48" s="22"/>
      <c r="E48" s="24"/>
      <c r="F48" s="24"/>
      <c r="G48" s="24"/>
      <c r="H48" s="24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41"/>
      <c r="C49" s="26" t="s">
        <v>302</v>
      </c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 t="s">
        <v>48</v>
      </c>
      <c r="C50" s="14" t="s">
        <v>49</v>
      </c>
      <c r="D50" s="15">
        <v>20</v>
      </c>
      <c r="E50" s="11">
        <v>1.5</v>
      </c>
      <c r="F50" s="11">
        <v>0.58</v>
      </c>
      <c r="G50" s="11">
        <v>10.28</v>
      </c>
      <c r="H50" s="11">
        <v>52.4</v>
      </c>
      <c r="I50" s="11">
        <v>0.026</v>
      </c>
      <c r="J50" s="11">
        <v>0</v>
      </c>
      <c r="K50" s="11">
        <v>0</v>
      </c>
      <c r="L50" s="11">
        <v>0.34</v>
      </c>
      <c r="M50" s="11">
        <v>3.76</v>
      </c>
      <c r="N50" s="11">
        <v>12.88</v>
      </c>
      <c r="O50" s="11">
        <v>2.56</v>
      </c>
      <c r="P50" s="11">
        <v>0.26</v>
      </c>
    </row>
    <row r="51" spans="2:16" ht="14.25" customHeight="1">
      <c r="B51" s="8"/>
      <c r="C51" s="12" t="s">
        <v>421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7.25" customHeight="1">
      <c r="B52" s="8" t="s">
        <v>35</v>
      </c>
      <c r="C52" s="14" t="s">
        <v>36</v>
      </c>
      <c r="D52" s="15">
        <v>55</v>
      </c>
      <c r="E52" s="11">
        <v>3.63</v>
      </c>
      <c r="F52" s="11">
        <v>0.66</v>
      </c>
      <c r="G52" s="11">
        <v>18.37</v>
      </c>
      <c r="H52" s="11">
        <v>95.7</v>
      </c>
      <c r="I52" s="11">
        <v>0.98</v>
      </c>
      <c r="J52" s="11">
        <v>0</v>
      </c>
      <c r="K52" s="11">
        <v>0</v>
      </c>
      <c r="L52" s="11">
        <v>0.77</v>
      </c>
      <c r="M52" s="11">
        <v>19.21</v>
      </c>
      <c r="N52" s="11">
        <v>86.74</v>
      </c>
      <c r="O52" s="11">
        <v>25.8</v>
      </c>
      <c r="P52" s="11">
        <v>2.13</v>
      </c>
    </row>
    <row r="53" spans="2:16" ht="15" customHeight="1">
      <c r="B53" s="8"/>
      <c r="C53" s="12" t="s">
        <v>429</v>
      </c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27"/>
      <c r="C54" s="29" t="s">
        <v>51</v>
      </c>
      <c r="D54" s="28"/>
      <c r="E54" s="16">
        <f aca="true" t="shared" si="1" ref="E54:P54">SUM(E28:E53)</f>
        <v>22.29</v>
      </c>
      <c r="F54" s="16">
        <f t="shared" si="1"/>
        <v>28.319999999999997</v>
      </c>
      <c r="G54" s="16">
        <f t="shared" si="1"/>
        <v>88.74000000000001</v>
      </c>
      <c r="H54" s="16">
        <f t="shared" si="1"/>
        <v>700</v>
      </c>
      <c r="I54" s="16">
        <f t="shared" si="1"/>
        <v>1.388</v>
      </c>
      <c r="J54" s="16">
        <f t="shared" si="1"/>
        <v>42.73</v>
      </c>
      <c r="K54" s="16">
        <f t="shared" si="1"/>
        <v>22.2</v>
      </c>
      <c r="L54" s="16">
        <f t="shared" si="1"/>
        <v>4.04</v>
      </c>
      <c r="M54" s="16">
        <f t="shared" si="1"/>
        <v>123.73999999999998</v>
      </c>
      <c r="N54" s="16">
        <f t="shared" si="1"/>
        <v>360.28000000000003</v>
      </c>
      <c r="O54" s="16">
        <f t="shared" si="1"/>
        <v>121.34</v>
      </c>
      <c r="P54" s="16">
        <f t="shared" si="1"/>
        <v>6.8</v>
      </c>
    </row>
    <row r="55" spans="2:16" ht="12.75">
      <c r="B55" s="27"/>
      <c r="C55" s="29" t="s">
        <v>52</v>
      </c>
      <c r="D55" s="2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>
      <c r="B56" s="35" t="s">
        <v>53</v>
      </c>
      <c r="C56" s="33" t="s">
        <v>215</v>
      </c>
      <c r="D56" s="49">
        <v>200</v>
      </c>
      <c r="E56" s="11">
        <v>5.8</v>
      </c>
      <c r="F56" s="11">
        <v>5</v>
      </c>
      <c r="G56" s="11">
        <v>8</v>
      </c>
      <c r="H56" s="11">
        <v>100</v>
      </c>
      <c r="I56" s="11">
        <v>0.08</v>
      </c>
      <c r="J56" s="11">
        <v>1.4</v>
      </c>
      <c r="K56" s="11">
        <v>0.04</v>
      </c>
      <c r="L56" s="11">
        <v>0</v>
      </c>
      <c r="M56" s="11">
        <v>240</v>
      </c>
      <c r="N56" s="11">
        <v>180</v>
      </c>
      <c r="O56" s="11">
        <v>28</v>
      </c>
      <c r="P56" s="11">
        <v>0.2</v>
      </c>
    </row>
    <row r="57" spans="2:16" ht="12.75">
      <c r="B57" s="35"/>
      <c r="C57" s="36" t="s">
        <v>216</v>
      </c>
      <c r="D57" s="4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 t="s">
        <v>53</v>
      </c>
      <c r="C58" s="33" t="s">
        <v>215</v>
      </c>
      <c r="D58" s="49">
        <v>200</v>
      </c>
      <c r="E58" s="11">
        <v>5.8</v>
      </c>
      <c r="F58" s="11">
        <v>5</v>
      </c>
      <c r="G58" s="11">
        <v>8</v>
      </c>
      <c r="H58" s="11">
        <v>100</v>
      </c>
      <c r="I58" s="11">
        <v>0.08</v>
      </c>
      <c r="J58" s="11">
        <v>1.4</v>
      </c>
      <c r="K58" s="11">
        <v>0.04</v>
      </c>
      <c r="L58" s="11">
        <v>0</v>
      </c>
      <c r="M58" s="11">
        <v>240</v>
      </c>
      <c r="N58" s="11">
        <v>180</v>
      </c>
      <c r="O58" s="11">
        <v>28</v>
      </c>
      <c r="P58" s="11">
        <v>0.2</v>
      </c>
    </row>
    <row r="59" spans="2:16" ht="12.75">
      <c r="B59" s="35"/>
      <c r="C59" s="36" t="s">
        <v>216</v>
      </c>
      <c r="D59" s="4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4.25" customHeight="1">
      <c r="B60" s="43" t="s">
        <v>141</v>
      </c>
      <c r="C60" s="30" t="s">
        <v>359</v>
      </c>
      <c r="D60" s="28">
        <v>100</v>
      </c>
      <c r="E60" s="16">
        <v>13.36</v>
      </c>
      <c r="F60" s="16">
        <v>13.98</v>
      </c>
      <c r="G60" s="16">
        <v>75.76</v>
      </c>
      <c r="H60" s="16">
        <v>482.66</v>
      </c>
      <c r="I60" s="16">
        <v>0.08</v>
      </c>
      <c r="J60" s="16">
        <v>0</v>
      </c>
      <c r="K60" s="16">
        <v>0.06</v>
      </c>
      <c r="L60" s="16">
        <v>1.8</v>
      </c>
      <c r="M60" s="16">
        <v>14</v>
      </c>
      <c r="N60" s="16">
        <v>60</v>
      </c>
      <c r="O60" s="16">
        <v>10</v>
      </c>
      <c r="P60" s="16">
        <v>0.8</v>
      </c>
    </row>
    <row r="61" spans="2:16" ht="12.75">
      <c r="B61" s="27"/>
      <c r="C61" s="31" t="s">
        <v>360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26" t="s">
        <v>361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24" t="s">
        <v>362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13" t="s">
        <v>356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37" t="s">
        <v>357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 t="s">
        <v>358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37" t="s">
        <v>363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29" t="s">
        <v>69</v>
      </c>
      <c r="D68" s="28"/>
      <c r="E68" s="16">
        <f aca="true" t="shared" si="2" ref="E68:P68">SUM(E56:E64)</f>
        <v>24.96</v>
      </c>
      <c r="F68" s="16">
        <f t="shared" si="2"/>
        <v>23.98</v>
      </c>
      <c r="G68" s="16">
        <f t="shared" si="2"/>
        <v>91.76</v>
      </c>
      <c r="H68" s="16">
        <f t="shared" si="2"/>
        <v>682.6600000000001</v>
      </c>
      <c r="I68" s="16">
        <f t="shared" si="2"/>
        <v>0.24</v>
      </c>
      <c r="J68" s="16">
        <f t="shared" si="2"/>
        <v>2.8</v>
      </c>
      <c r="K68" s="16">
        <f t="shared" si="2"/>
        <v>0.14</v>
      </c>
      <c r="L68" s="16">
        <f t="shared" si="2"/>
        <v>1.8</v>
      </c>
      <c r="M68" s="16">
        <f t="shared" si="2"/>
        <v>494</v>
      </c>
      <c r="N68" s="16">
        <f t="shared" si="2"/>
        <v>420</v>
      </c>
      <c r="O68" s="16">
        <f t="shared" si="2"/>
        <v>66</v>
      </c>
      <c r="P68" s="16">
        <f t="shared" si="2"/>
        <v>1.2000000000000002</v>
      </c>
    </row>
    <row r="69" spans="2:16" ht="12.75">
      <c r="B69" s="27"/>
      <c r="C69" s="38" t="s">
        <v>70</v>
      </c>
      <c r="D69" s="27"/>
      <c r="E69" s="16">
        <f aca="true" t="shared" si="3" ref="E69:P69">E54+E26+E68</f>
        <v>75.08</v>
      </c>
      <c r="F69" s="16">
        <f t="shared" si="3"/>
        <v>86.82000000000001</v>
      </c>
      <c r="G69" s="16">
        <f t="shared" si="3"/>
        <v>221.84000000000003</v>
      </c>
      <c r="H69" s="16">
        <f t="shared" si="3"/>
        <v>1952.69</v>
      </c>
      <c r="I69" s="16">
        <f t="shared" si="3"/>
        <v>1.8639999999999999</v>
      </c>
      <c r="J69" s="16">
        <f t="shared" si="3"/>
        <v>47.55</v>
      </c>
      <c r="K69" s="16">
        <f t="shared" si="3"/>
        <v>22.79</v>
      </c>
      <c r="L69" s="16">
        <f t="shared" si="3"/>
        <v>7.5</v>
      </c>
      <c r="M69" s="16">
        <f t="shared" si="3"/>
        <v>922.83</v>
      </c>
      <c r="N69" s="16">
        <f t="shared" si="3"/>
        <v>1231.64</v>
      </c>
      <c r="O69" s="16">
        <f t="shared" si="3"/>
        <v>240.33</v>
      </c>
      <c r="P69" s="16">
        <f t="shared" si="3"/>
        <v>12.559999999999999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.4333333333333333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72"/>
  <sheetViews>
    <sheetView view="pageBreakPreview" zoomScale="60" zoomScalePageLayoutView="0" workbookViewId="0" topLeftCell="B34">
      <selection activeCell="B3" sqref="B3:P3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ht="15">
      <c r="B2" s="58" t="s">
        <v>217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 customHeight="1">
      <c r="B3" s="58" t="s">
        <v>467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">
      <c r="B6" s="59" t="s">
        <v>119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39">
      <c r="B7" s="56" t="s">
        <v>3</v>
      </c>
      <c r="C7" s="56" t="s">
        <v>4</v>
      </c>
      <c r="D7" s="56" t="s">
        <v>5</v>
      </c>
      <c r="E7" s="56" t="s">
        <v>6</v>
      </c>
      <c r="F7" s="56"/>
      <c r="G7" s="56"/>
      <c r="H7" s="4" t="s">
        <v>7</v>
      </c>
      <c r="I7" s="56" t="s">
        <v>8</v>
      </c>
      <c r="J7" s="56"/>
      <c r="K7" s="56"/>
      <c r="L7" s="56"/>
      <c r="M7" s="56" t="s">
        <v>9</v>
      </c>
      <c r="N7" s="56"/>
      <c r="O7" s="56"/>
      <c r="P7" s="56"/>
    </row>
    <row r="8" spans="2:16" ht="26.25">
      <c r="B8" s="56"/>
      <c r="C8" s="56"/>
      <c r="D8" s="56"/>
      <c r="E8" s="56" t="s">
        <v>10</v>
      </c>
      <c r="F8" s="56"/>
      <c r="G8" s="56"/>
      <c r="H8" s="4" t="s">
        <v>11</v>
      </c>
      <c r="I8" s="56"/>
      <c r="J8" s="56"/>
      <c r="K8" s="56"/>
      <c r="L8" s="56"/>
      <c r="M8" s="56"/>
      <c r="N8" s="56"/>
      <c r="O8" s="56"/>
      <c r="P8" s="56"/>
    </row>
    <row r="9" spans="2:16" ht="12.75">
      <c r="B9" s="56"/>
      <c r="C9" s="56"/>
      <c r="D9" s="56"/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 t="s">
        <v>21</v>
      </c>
      <c r="O9" s="4" t="s">
        <v>22</v>
      </c>
      <c r="P9" s="4" t="s">
        <v>23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>
      <c r="B12" s="39" t="s">
        <v>238</v>
      </c>
      <c r="C12" s="9" t="s">
        <v>239</v>
      </c>
      <c r="D12" s="10">
        <v>250</v>
      </c>
      <c r="E12" s="40">
        <v>6.98</v>
      </c>
      <c r="F12" s="40">
        <v>7.65</v>
      </c>
      <c r="G12" s="40">
        <v>24.66</v>
      </c>
      <c r="H12" s="40">
        <v>195.1</v>
      </c>
      <c r="I12" s="40">
        <v>0.05</v>
      </c>
      <c r="J12" s="40">
        <v>0.45</v>
      </c>
      <c r="K12" s="40">
        <v>0.02</v>
      </c>
      <c r="L12" s="40">
        <v>0.39</v>
      </c>
      <c r="M12" s="40">
        <v>179.4</v>
      </c>
      <c r="N12" s="40">
        <v>138.15</v>
      </c>
      <c r="O12" s="40">
        <v>23.98</v>
      </c>
      <c r="P12" s="40">
        <v>0.46</v>
      </c>
    </row>
    <row r="13" spans="2:16" ht="26.25">
      <c r="B13" s="39"/>
      <c r="C13" s="13" t="s">
        <v>240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241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 customHeight="1">
      <c r="B15" s="39"/>
      <c r="C15" s="13" t="s">
        <v>242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3.5" customHeight="1">
      <c r="B16" s="39"/>
      <c r="C16" s="13" t="s">
        <v>243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3.5" customHeight="1">
      <c r="B17" s="8" t="s">
        <v>318</v>
      </c>
      <c r="C17" s="9" t="s">
        <v>319</v>
      </c>
      <c r="D17" s="10">
        <v>10</v>
      </c>
      <c r="E17" s="11">
        <v>0.08</v>
      </c>
      <c r="F17" s="11">
        <v>7.25</v>
      </c>
      <c r="G17" s="11">
        <v>0.13</v>
      </c>
      <c r="H17" s="11">
        <v>66</v>
      </c>
      <c r="I17" s="11"/>
      <c r="J17" s="11"/>
      <c r="K17" s="11">
        <v>60</v>
      </c>
      <c r="L17" s="11"/>
      <c r="M17" s="11">
        <v>3.6</v>
      </c>
      <c r="N17" s="11">
        <v>4.5</v>
      </c>
      <c r="O17" s="11"/>
      <c r="P17" s="11">
        <v>0.03</v>
      </c>
    </row>
    <row r="18" spans="2:16" ht="13.5" customHeight="1">
      <c r="B18" s="8"/>
      <c r="C18" s="13" t="s">
        <v>320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.75" customHeight="1">
      <c r="B19" s="8" t="s">
        <v>244</v>
      </c>
      <c r="C19" s="9" t="s">
        <v>245</v>
      </c>
      <c r="D19" s="10">
        <v>40</v>
      </c>
      <c r="E19" s="11">
        <v>5.1000000000000005</v>
      </c>
      <c r="F19" s="11">
        <v>4.6000000000000005</v>
      </c>
      <c r="G19" s="11">
        <v>0.3</v>
      </c>
      <c r="H19" s="11">
        <v>63</v>
      </c>
      <c r="I19" s="11">
        <v>0.03</v>
      </c>
      <c r="J19" s="11">
        <v>0</v>
      </c>
      <c r="K19" s="11">
        <v>0.1</v>
      </c>
      <c r="L19" s="11">
        <v>0.24</v>
      </c>
      <c r="M19" s="11">
        <v>22</v>
      </c>
      <c r="N19" s="11">
        <v>77</v>
      </c>
      <c r="O19" s="11">
        <v>5</v>
      </c>
      <c r="P19" s="11">
        <v>1</v>
      </c>
    </row>
    <row r="20" spans="2:16" ht="12.75">
      <c r="B20" s="8"/>
      <c r="C20" s="12" t="s">
        <v>246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3.5" customHeight="1">
      <c r="B21" s="8" t="s">
        <v>155</v>
      </c>
      <c r="C21" s="9" t="s">
        <v>156</v>
      </c>
      <c r="D21" s="10">
        <v>200</v>
      </c>
      <c r="E21" s="11">
        <v>5</v>
      </c>
      <c r="F21" s="11">
        <v>4.4</v>
      </c>
      <c r="G21" s="11">
        <v>31.7</v>
      </c>
      <c r="H21" s="11">
        <v>180</v>
      </c>
      <c r="I21" s="11">
        <v>0.06</v>
      </c>
      <c r="J21" s="11">
        <v>1.7</v>
      </c>
      <c r="K21" s="11">
        <v>0.03</v>
      </c>
      <c r="L21" s="11">
        <v>0</v>
      </c>
      <c r="M21" s="11">
        <v>163</v>
      </c>
      <c r="N21" s="11">
        <v>150</v>
      </c>
      <c r="O21" s="11">
        <v>39</v>
      </c>
      <c r="P21" s="11">
        <v>1.3</v>
      </c>
    </row>
    <row r="22" spans="2:16" ht="15" customHeight="1">
      <c r="B22" s="8"/>
      <c r="C22" s="13" t="s">
        <v>157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3" t="s">
        <v>158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8"/>
      <c r="C24" s="13" t="s">
        <v>159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 t="s">
        <v>48</v>
      </c>
      <c r="C25" s="14" t="s">
        <v>49</v>
      </c>
      <c r="D25" s="15">
        <v>35</v>
      </c>
      <c r="E25" s="11">
        <v>2.26</v>
      </c>
      <c r="F25" s="11">
        <v>0.88</v>
      </c>
      <c r="G25" s="11">
        <v>14.14</v>
      </c>
      <c r="H25" s="11">
        <v>78.25</v>
      </c>
      <c r="I25" s="11">
        <v>0.02</v>
      </c>
      <c r="J25" s="11">
        <v>0</v>
      </c>
      <c r="K25" s="11">
        <v>0</v>
      </c>
      <c r="L25" s="11">
        <v>0.26</v>
      </c>
      <c r="M25" s="11">
        <v>2.85</v>
      </c>
      <c r="N25" s="11">
        <v>9.76</v>
      </c>
      <c r="O25" s="11">
        <v>1.95</v>
      </c>
      <c r="P25" s="11">
        <v>0.2</v>
      </c>
    </row>
    <row r="26" spans="2:16" ht="15.75" customHeight="1">
      <c r="B26" s="8"/>
      <c r="C26" s="12" t="s">
        <v>371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 t="s">
        <v>200</v>
      </c>
      <c r="C27" s="9" t="s">
        <v>345</v>
      </c>
      <c r="D27" s="10">
        <v>200</v>
      </c>
      <c r="E27" s="11">
        <v>3</v>
      </c>
      <c r="F27" s="11">
        <v>1</v>
      </c>
      <c r="G27" s="11">
        <v>42</v>
      </c>
      <c r="H27" s="11">
        <v>192</v>
      </c>
      <c r="I27" s="11">
        <v>0.08</v>
      </c>
      <c r="J27" s="11">
        <v>20</v>
      </c>
      <c r="K27" s="11">
        <v>0</v>
      </c>
      <c r="L27" s="11">
        <v>0.8</v>
      </c>
      <c r="M27" s="11">
        <v>16</v>
      </c>
      <c r="N27" s="11">
        <v>56</v>
      </c>
      <c r="O27" s="11">
        <v>84</v>
      </c>
      <c r="P27" s="11">
        <v>1.2</v>
      </c>
    </row>
    <row r="28" spans="2:16" ht="12.75">
      <c r="B28" s="8"/>
      <c r="C28" s="13" t="s">
        <v>351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1"/>
      <c r="C29" s="44" t="s">
        <v>39</v>
      </c>
      <c r="D29" s="10"/>
      <c r="E29" s="11">
        <f aca="true" t="shared" si="0" ref="E29:P29">SUM(E12:E28)</f>
        <v>22.42</v>
      </c>
      <c r="F29" s="11">
        <f t="shared" si="0"/>
        <v>25.779999999999998</v>
      </c>
      <c r="G29" s="11">
        <f t="shared" si="0"/>
        <v>112.93</v>
      </c>
      <c r="H29" s="11">
        <f t="shared" si="0"/>
        <v>774.35</v>
      </c>
      <c r="I29" s="11">
        <f t="shared" si="0"/>
        <v>0.24</v>
      </c>
      <c r="J29" s="11">
        <f t="shared" si="0"/>
        <v>22.15</v>
      </c>
      <c r="K29" s="11">
        <f t="shared" si="0"/>
        <v>60.150000000000006</v>
      </c>
      <c r="L29" s="11">
        <f t="shared" si="0"/>
        <v>1.69</v>
      </c>
      <c r="M29" s="11">
        <f t="shared" si="0"/>
        <v>386.85</v>
      </c>
      <c r="N29" s="11">
        <f t="shared" si="0"/>
        <v>435.40999999999997</v>
      </c>
      <c r="O29" s="11">
        <f t="shared" si="0"/>
        <v>153.93</v>
      </c>
      <c r="P29" s="11">
        <f t="shared" si="0"/>
        <v>4.19</v>
      </c>
    </row>
    <row r="30" spans="2:16" ht="12.75">
      <c r="B30" s="19"/>
      <c r="C30" s="7" t="s">
        <v>40</v>
      </c>
      <c r="D30" s="1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3.5" customHeight="1">
      <c r="B31" s="39" t="s">
        <v>437</v>
      </c>
      <c r="C31" s="9" t="s">
        <v>438</v>
      </c>
      <c r="D31" s="10">
        <v>60</v>
      </c>
      <c r="E31" s="40">
        <v>0.76</v>
      </c>
      <c r="F31" s="40">
        <v>6.08</v>
      </c>
      <c r="G31" s="40">
        <v>4.99</v>
      </c>
      <c r="H31" s="40">
        <v>77.56</v>
      </c>
      <c r="I31" s="40">
        <v>0.024</v>
      </c>
      <c r="J31" s="40">
        <v>1.41</v>
      </c>
      <c r="K31" s="40">
        <v>0.06</v>
      </c>
      <c r="L31" s="40">
        <v>2.72</v>
      </c>
      <c r="M31" s="40">
        <v>12.15</v>
      </c>
      <c r="N31" s="40">
        <v>19</v>
      </c>
      <c r="O31" s="40">
        <v>9.72</v>
      </c>
      <c r="P31" s="40">
        <v>0.4</v>
      </c>
    </row>
    <row r="32" spans="2:16" ht="13.5" customHeight="1">
      <c r="B32" s="39"/>
      <c r="C32" s="13" t="s">
        <v>439</v>
      </c>
      <c r="D32" s="1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3.5" customHeight="1">
      <c r="B33" s="39"/>
      <c r="C33" s="13" t="s">
        <v>440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3.5" customHeight="1">
      <c r="B34" s="39"/>
      <c r="C34" s="13" t="s">
        <v>441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3.5" customHeight="1">
      <c r="B35" s="39"/>
      <c r="C35" s="13" t="s">
        <v>442</v>
      </c>
      <c r="D35" s="1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13.5" customHeight="1">
      <c r="B36" s="39"/>
      <c r="C36" s="13" t="s">
        <v>443</v>
      </c>
      <c r="D36" s="1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3.5" customHeight="1">
      <c r="B37" s="39"/>
      <c r="C37" s="13" t="s">
        <v>444</v>
      </c>
      <c r="D37" s="1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22.5" customHeight="1">
      <c r="B38" s="8" t="s">
        <v>255</v>
      </c>
      <c r="C38" s="25" t="s">
        <v>311</v>
      </c>
      <c r="D38" s="22">
        <v>250</v>
      </c>
      <c r="E38" s="11">
        <v>13.21</v>
      </c>
      <c r="F38" s="11">
        <v>4.11</v>
      </c>
      <c r="G38" s="11">
        <v>6.7</v>
      </c>
      <c r="H38" s="11">
        <v>116.24</v>
      </c>
      <c r="I38" s="11">
        <v>0.13</v>
      </c>
      <c r="J38" s="11">
        <v>6.28</v>
      </c>
      <c r="K38" s="11">
        <v>0.02</v>
      </c>
      <c r="L38" s="11">
        <v>0.35</v>
      </c>
      <c r="M38" s="11">
        <v>25.08</v>
      </c>
      <c r="N38" s="11">
        <v>127.53</v>
      </c>
      <c r="O38" s="11">
        <v>46.39</v>
      </c>
      <c r="P38" s="11">
        <v>1.36</v>
      </c>
    </row>
    <row r="39" spans="2:16" ht="12.75" customHeight="1">
      <c r="B39" s="8"/>
      <c r="C39" s="24" t="s">
        <v>256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257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129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13" t="s">
        <v>96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27" customHeight="1">
      <c r="B43" s="8" t="s">
        <v>388</v>
      </c>
      <c r="C43" s="25" t="s">
        <v>389</v>
      </c>
      <c r="D43" s="22">
        <v>100</v>
      </c>
      <c r="E43" s="11">
        <v>28.75</v>
      </c>
      <c r="F43" s="11">
        <v>3.46</v>
      </c>
      <c r="G43" s="11">
        <v>4.53</v>
      </c>
      <c r="H43" s="11">
        <v>445.24</v>
      </c>
      <c r="I43" s="11">
        <v>0.07</v>
      </c>
      <c r="J43" s="11">
        <v>0</v>
      </c>
      <c r="K43" s="11">
        <v>0.03</v>
      </c>
      <c r="L43" s="11">
        <v>0.4</v>
      </c>
      <c r="M43" s="11">
        <v>35.1</v>
      </c>
      <c r="N43" s="11">
        <v>166.5</v>
      </c>
      <c r="O43" s="11">
        <v>23.4</v>
      </c>
      <c r="P43" s="11">
        <v>2.52</v>
      </c>
    </row>
    <row r="44" spans="2:16" ht="12.75">
      <c r="B44" s="8"/>
      <c r="C44" s="24" t="s">
        <v>390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8"/>
      <c r="C45" s="24" t="s">
        <v>391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2.75">
      <c r="B46" s="8"/>
      <c r="C46" s="24" t="s">
        <v>392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8"/>
      <c r="C47" s="24" t="s">
        <v>393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>
      <c r="B48" s="8"/>
      <c r="C48" s="24" t="s">
        <v>394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24" t="s">
        <v>395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26.25" customHeight="1">
      <c r="B50" s="8" t="s">
        <v>330</v>
      </c>
      <c r="C50" s="25" t="s">
        <v>331</v>
      </c>
      <c r="D50" s="10">
        <v>150</v>
      </c>
      <c r="E50" s="11">
        <v>8.55</v>
      </c>
      <c r="F50" s="11">
        <v>7.85</v>
      </c>
      <c r="G50" s="11">
        <v>37.08</v>
      </c>
      <c r="H50" s="11">
        <v>253.05</v>
      </c>
      <c r="I50" s="11">
        <v>0.25</v>
      </c>
      <c r="J50" s="11">
        <v>0</v>
      </c>
      <c r="K50" s="11"/>
      <c r="L50" s="11"/>
      <c r="M50" s="11">
        <v>17.78</v>
      </c>
      <c r="N50" s="11">
        <v>244.7</v>
      </c>
      <c r="O50" s="11">
        <v>162</v>
      </c>
      <c r="P50" s="11">
        <v>5.47</v>
      </c>
    </row>
    <row r="51" spans="2:16" ht="14.25" customHeight="1">
      <c r="B51" s="8"/>
      <c r="C51" s="24" t="s">
        <v>332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" customHeight="1">
      <c r="B52" s="8"/>
      <c r="C52" s="24" t="s">
        <v>365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41" t="s">
        <v>230</v>
      </c>
      <c r="C53" s="21" t="s">
        <v>231</v>
      </c>
      <c r="D53" s="22">
        <v>200</v>
      </c>
      <c r="E53" s="24">
        <v>0.68</v>
      </c>
      <c r="F53" s="24">
        <v>0</v>
      </c>
      <c r="G53" s="24">
        <v>21.01</v>
      </c>
      <c r="H53" s="24">
        <v>46.87</v>
      </c>
      <c r="I53" s="11">
        <v>0</v>
      </c>
      <c r="J53" s="11">
        <v>0</v>
      </c>
      <c r="K53" s="11">
        <v>0</v>
      </c>
      <c r="L53" s="11">
        <v>0</v>
      </c>
      <c r="M53" s="11">
        <v>11</v>
      </c>
      <c r="N53" s="11">
        <v>3</v>
      </c>
      <c r="O53" s="11">
        <v>1</v>
      </c>
      <c r="P53" s="11">
        <v>0.3</v>
      </c>
    </row>
    <row r="54" spans="2:16" ht="12.75" customHeight="1">
      <c r="B54" s="41"/>
      <c r="C54" s="26" t="s">
        <v>232</v>
      </c>
      <c r="D54" s="22"/>
      <c r="E54" s="24"/>
      <c r="F54" s="24"/>
      <c r="G54" s="24"/>
      <c r="H54" s="24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41"/>
      <c r="C55" s="26" t="s">
        <v>233</v>
      </c>
      <c r="D55" s="22"/>
      <c r="E55" s="24"/>
      <c r="F55" s="24"/>
      <c r="G55" s="24"/>
      <c r="H55" s="24"/>
      <c r="I55" s="11"/>
      <c r="J55" s="11"/>
      <c r="K55" s="11"/>
      <c r="L55" s="11"/>
      <c r="M55" s="11"/>
      <c r="N55" s="11"/>
      <c r="O55" s="11"/>
      <c r="P55" s="11"/>
    </row>
    <row r="56" spans="2:16" ht="14.25" customHeight="1">
      <c r="B56" s="8" t="s">
        <v>48</v>
      </c>
      <c r="C56" s="14" t="s">
        <v>49</v>
      </c>
      <c r="D56" s="15">
        <v>20</v>
      </c>
      <c r="E56" s="11">
        <v>1.5</v>
      </c>
      <c r="F56" s="11">
        <v>0.58</v>
      </c>
      <c r="G56" s="11">
        <v>10.28</v>
      </c>
      <c r="H56" s="11">
        <v>52.4</v>
      </c>
      <c r="I56" s="11">
        <v>0.026</v>
      </c>
      <c r="J56" s="11">
        <v>0</v>
      </c>
      <c r="K56" s="11">
        <v>0</v>
      </c>
      <c r="L56" s="11">
        <v>0.34</v>
      </c>
      <c r="M56" s="11">
        <v>3.76</v>
      </c>
      <c r="N56" s="11">
        <v>12.88</v>
      </c>
      <c r="O56" s="11">
        <v>2.56</v>
      </c>
      <c r="P56" s="11">
        <v>0.26</v>
      </c>
    </row>
    <row r="57" spans="2:16" ht="14.25" customHeight="1">
      <c r="B57" s="8"/>
      <c r="C57" s="12" t="s">
        <v>421</v>
      </c>
      <c r="D57" s="1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7.25" customHeight="1">
      <c r="B58" s="8" t="s">
        <v>35</v>
      </c>
      <c r="C58" s="14" t="s">
        <v>36</v>
      </c>
      <c r="D58" s="15">
        <v>55</v>
      </c>
      <c r="E58" s="11">
        <v>3.63</v>
      </c>
      <c r="F58" s="11">
        <v>0.66</v>
      </c>
      <c r="G58" s="11">
        <v>18.37</v>
      </c>
      <c r="H58" s="11">
        <v>95.7</v>
      </c>
      <c r="I58" s="11">
        <v>0.98</v>
      </c>
      <c r="J58" s="11">
        <v>0</v>
      </c>
      <c r="K58" s="11">
        <v>0</v>
      </c>
      <c r="L58" s="11">
        <v>0.77</v>
      </c>
      <c r="M58" s="11">
        <v>19.21</v>
      </c>
      <c r="N58" s="11">
        <v>86.74</v>
      </c>
      <c r="O58" s="11">
        <v>25.8</v>
      </c>
      <c r="P58" s="11">
        <v>2.13</v>
      </c>
    </row>
    <row r="59" spans="2:16" ht="15" customHeight="1">
      <c r="B59" s="8"/>
      <c r="C59" s="12" t="s">
        <v>429</v>
      </c>
      <c r="D59" s="1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35"/>
      <c r="C60" s="45" t="s">
        <v>51</v>
      </c>
      <c r="D60" s="34"/>
      <c r="E60" s="11">
        <f aca="true" t="shared" si="1" ref="E60:P60">SUM(E31:E59)</f>
        <v>57.08</v>
      </c>
      <c r="F60" s="11">
        <f t="shared" si="1"/>
        <v>22.74</v>
      </c>
      <c r="G60" s="11">
        <f t="shared" si="1"/>
        <v>102.96000000000001</v>
      </c>
      <c r="H60" s="11">
        <f t="shared" si="1"/>
        <v>1087.06</v>
      </c>
      <c r="I60" s="11">
        <f t="shared" si="1"/>
        <v>1.48</v>
      </c>
      <c r="J60" s="11">
        <f t="shared" si="1"/>
        <v>7.69</v>
      </c>
      <c r="K60" s="11">
        <f t="shared" si="1"/>
        <v>0.11</v>
      </c>
      <c r="L60" s="11">
        <f t="shared" si="1"/>
        <v>4.58</v>
      </c>
      <c r="M60" s="11">
        <f t="shared" si="1"/>
        <v>124.08000000000001</v>
      </c>
      <c r="N60" s="11">
        <f t="shared" si="1"/>
        <v>660.35</v>
      </c>
      <c r="O60" s="11">
        <f t="shared" si="1"/>
        <v>270.87</v>
      </c>
      <c r="P60" s="11">
        <f t="shared" si="1"/>
        <v>12.440000000000001</v>
      </c>
    </row>
    <row r="61" spans="2:16" ht="12.75">
      <c r="B61" s="35"/>
      <c r="C61" s="45" t="s">
        <v>52</v>
      </c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8" t="s">
        <v>109</v>
      </c>
      <c r="C62" s="9" t="s">
        <v>110</v>
      </c>
      <c r="D62" s="22">
        <v>200</v>
      </c>
      <c r="E62" s="11">
        <v>0.6</v>
      </c>
      <c r="F62" s="11">
        <v>0.4</v>
      </c>
      <c r="G62" s="11">
        <v>32.6</v>
      </c>
      <c r="H62" s="11">
        <v>140</v>
      </c>
      <c r="I62" s="11">
        <v>0.04</v>
      </c>
      <c r="J62" s="11">
        <v>4</v>
      </c>
      <c r="K62" s="11">
        <v>0</v>
      </c>
      <c r="L62" s="11">
        <v>0</v>
      </c>
      <c r="M62" s="11">
        <v>40</v>
      </c>
      <c r="N62" s="11">
        <v>24</v>
      </c>
      <c r="O62" s="11">
        <v>18</v>
      </c>
      <c r="P62" s="11">
        <v>0.8</v>
      </c>
    </row>
    <row r="63" spans="2:16" ht="12" customHeight="1">
      <c r="B63" s="8"/>
      <c r="C63" s="13" t="s">
        <v>111</v>
      </c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5.75" customHeight="1">
      <c r="B64" s="35" t="s">
        <v>259</v>
      </c>
      <c r="C64" s="33" t="s">
        <v>142</v>
      </c>
      <c r="D64" s="49">
        <v>100</v>
      </c>
      <c r="E64" s="11">
        <v>7.28</v>
      </c>
      <c r="F64" s="11">
        <v>11.78</v>
      </c>
      <c r="G64" s="11">
        <v>61.34</v>
      </c>
      <c r="H64" s="11">
        <v>380.34</v>
      </c>
      <c r="I64" s="11">
        <v>0.15</v>
      </c>
      <c r="J64" s="11">
        <v>0.2</v>
      </c>
      <c r="K64" s="11">
        <v>0</v>
      </c>
      <c r="L64" s="11">
        <v>1.2</v>
      </c>
      <c r="M64" s="11">
        <v>19</v>
      </c>
      <c r="N64" s="11">
        <v>76.18</v>
      </c>
      <c r="O64" s="11">
        <v>28.354</v>
      </c>
      <c r="P64" s="11">
        <v>1.42</v>
      </c>
    </row>
    <row r="65" spans="2:16" ht="12.75">
      <c r="B65" s="35"/>
      <c r="C65" s="36" t="s">
        <v>366</v>
      </c>
      <c r="D65" s="4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13" t="s">
        <v>233</v>
      </c>
      <c r="D66" s="4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35"/>
      <c r="C67" s="24" t="s">
        <v>367</v>
      </c>
      <c r="D67" s="4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>
      <c r="B68" s="35"/>
      <c r="C68" s="13" t="s">
        <v>368</v>
      </c>
      <c r="D68" s="4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.75">
      <c r="B69" s="35"/>
      <c r="C69" s="37" t="s">
        <v>147</v>
      </c>
      <c r="D69" s="49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35"/>
      <c r="C70" s="37" t="s">
        <v>369</v>
      </c>
      <c r="D70" s="3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.75">
      <c r="B71" s="35"/>
      <c r="C71" s="45" t="s">
        <v>69</v>
      </c>
      <c r="D71" s="34"/>
      <c r="E71" s="11">
        <f aca="true" t="shared" si="2" ref="E71:P71">SUM(E62:E65)</f>
        <v>7.88</v>
      </c>
      <c r="F71" s="11">
        <f t="shared" si="2"/>
        <v>12.18</v>
      </c>
      <c r="G71" s="11">
        <f t="shared" si="2"/>
        <v>93.94</v>
      </c>
      <c r="H71" s="11">
        <f t="shared" si="2"/>
        <v>520.3399999999999</v>
      </c>
      <c r="I71" s="11">
        <f t="shared" si="2"/>
        <v>0.19</v>
      </c>
      <c r="J71" s="11">
        <f t="shared" si="2"/>
        <v>4.2</v>
      </c>
      <c r="K71" s="11">
        <f t="shared" si="2"/>
        <v>0</v>
      </c>
      <c r="L71" s="11">
        <f t="shared" si="2"/>
        <v>1.2</v>
      </c>
      <c r="M71" s="11">
        <f t="shared" si="2"/>
        <v>59</v>
      </c>
      <c r="N71" s="11">
        <f t="shared" si="2"/>
        <v>100.18</v>
      </c>
      <c r="O71" s="11">
        <f t="shared" si="2"/>
        <v>46.354</v>
      </c>
      <c r="P71" s="11">
        <f t="shared" si="2"/>
        <v>2.2199999999999998</v>
      </c>
    </row>
    <row r="72" spans="2:16" ht="12.75">
      <c r="B72" s="35"/>
      <c r="C72" s="46" t="s">
        <v>70</v>
      </c>
      <c r="D72" s="35"/>
      <c r="E72" s="11">
        <f aca="true" t="shared" si="3" ref="E72:P72">E60+E29+E71</f>
        <v>87.38</v>
      </c>
      <c r="F72" s="11">
        <f t="shared" si="3"/>
        <v>60.699999999999996</v>
      </c>
      <c r="G72" s="11">
        <f t="shared" si="3"/>
        <v>309.83000000000004</v>
      </c>
      <c r="H72" s="11">
        <f t="shared" si="3"/>
        <v>2381.75</v>
      </c>
      <c r="I72" s="11">
        <f t="shared" si="3"/>
        <v>1.91</v>
      </c>
      <c r="J72" s="11">
        <f t="shared" si="3"/>
        <v>34.04</v>
      </c>
      <c r="K72" s="11">
        <f t="shared" si="3"/>
        <v>60.260000000000005</v>
      </c>
      <c r="L72" s="11">
        <f t="shared" si="3"/>
        <v>7.47</v>
      </c>
      <c r="M72" s="11">
        <f t="shared" si="3"/>
        <v>569.9300000000001</v>
      </c>
      <c r="N72" s="11">
        <f t="shared" si="3"/>
        <v>1195.94</v>
      </c>
      <c r="O72" s="11">
        <f t="shared" si="3"/>
        <v>471.154</v>
      </c>
      <c r="P72" s="11">
        <f t="shared" si="3"/>
        <v>18.85</v>
      </c>
    </row>
  </sheetData>
  <sheetProtection/>
  <mergeCells count="12">
    <mergeCell ref="C7:C9"/>
    <mergeCell ref="D7:D9"/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</mergeCells>
  <printOptions/>
  <pageMargins left="0" right="0" top="0" bottom="0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Yuliya Knyazeva</cp:lastModifiedBy>
  <cp:lastPrinted>2022-10-26T08:56:59Z</cp:lastPrinted>
  <dcterms:modified xsi:type="dcterms:W3CDTF">2022-10-26T09:45:49Z</dcterms:modified>
  <cp:category/>
  <cp:version/>
  <cp:contentType/>
  <cp:contentStatus/>
</cp:coreProperties>
</file>